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V:\BSD\HR\Workforce Analytics\Analytics\LDIP\FY23\LDIP provided to DEI office\"/>
    </mc:Choice>
  </mc:AlternateContent>
  <xr:revisionPtr revIDLastSave="0" documentId="13_ncr:1_{A416A2C8-E00F-4130-9E9A-91B7F63C7871}" xr6:coauthVersionLast="47" xr6:coauthVersionMax="47" xr10:uidLastSave="{00000000-0000-0000-0000-000000000000}"/>
  <bookViews>
    <workbookView xWindow="28680" yWindow="-120" windowWidth="29040" windowHeight="15840" xr2:uid="{20BF1099-2E5C-2847-A1B7-ADE9645B0F3A}"/>
  </bookViews>
  <sheets>
    <sheet name="LAB TRENDS" sheetId="10" r:id="rId1"/>
    <sheet name="FY 2022" sheetId="8" r:id="rId2"/>
    <sheet name="FY 2021" sheetId="7" r:id="rId3"/>
    <sheet name="FY 2020" sheetId="6" r:id="rId4"/>
    <sheet name="FY 2019" sheetId="5" r:id="rId5"/>
    <sheet name="FY 2018" sheetId="4" r:id="rId6"/>
    <sheet name="FY 2017" sheetId="3" r:id="rId7"/>
    <sheet name="FY 2016" sheetId="2" r:id="rId8"/>
  </sheets>
  <definedNames>
    <definedName name="WUG3a1" localSheetId="0">#REF!</definedName>
    <definedName name="WUG3a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Q101" i="10" l="1"/>
  <c r="CN101" i="10"/>
  <c r="CK101" i="10"/>
  <c r="CH101" i="10"/>
  <c r="CE101" i="10"/>
  <c r="CB101" i="10"/>
  <c r="BX101" i="10"/>
  <c r="BY101" i="10" s="1"/>
  <c r="BU101" i="10"/>
  <c r="BV101" i="10" s="1"/>
  <c r="BR101" i="10"/>
  <c r="BS101" i="10" s="1"/>
  <c r="BO101" i="10"/>
  <c r="BP101" i="10" s="1"/>
  <c r="BM101" i="10"/>
  <c r="BJ101" i="10"/>
  <c r="BI101" i="10"/>
  <c r="BG101" i="10"/>
  <c r="BF101" i="10"/>
  <c r="BC101" i="10"/>
  <c r="BD101" i="10" s="1"/>
  <c r="BA101" i="10"/>
  <c r="AZ101" i="10"/>
  <c r="AX101" i="10"/>
  <c r="AW101" i="10"/>
  <c r="AU101" i="10"/>
  <c r="AT101" i="10"/>
  <c r="AQ101" i="10"/>
  <c r="AR101" i="10" s="1"/>
  <c r="AO101" i="10"/>
  <c r="AN101" i="10"/>
  <c r="AL101" i="10"/>
  <c r="AI101" i="10"/>
  <c r="AF101" i="10"/>
  <c r="AC101" i="10"/>
  <c r="Z101" i="10"/>
  <c r="W101" i="10"/>
  <c r="T101" i="10"/>
  <c r="P101" i="10"/>
  <c r="Q101" i="10" s="1"/>
  <c r="M101" i="10"/>
  <c r="N101" i="10" s="1"/>
  <c r="J101" i="10"/>
  <c r="K101" i="10" s="1"/>
  <c r="G101" i="10"/>
  <c r="H101" i="10" s="1"/>
  <c r="D101" i="10"/>
  <c r="E101" i="10" s="1"/>
  <c r="CQ100" i="10"/>
  <c r="CN100" i="10"/>
  <c r="CK100" i="10"/>
  <c r="CH100" i="10"/>
  <c r="CE100" i="10"/>
  <c r="CB100" i="10"/>
  <c r="BY100" i="10"/>
  <c r="BV100" i="10"/>
  <c r="BU100" i="10"/>
  <c r="BS100" i="10"/>
  <c r="BR100" i="10"/>
  <c r="BP100" i="10"/>
  <c r="BO100" i="10"/>
  <c r="BM100" i="10"/>
  <c r="BL100" i="10"/>
  <c r="BJ100" i="10"/>
  <c r="BI100" i="10"/>
  <c r="BG100" i="10"/>
  <c r="BF100" i="10"/>
  <c r="BD100" i="10"/>
  <c r="BC100" i="10"/>
  <c r="BA100" i="10"/>
  <c r="AW100" i="10"/>
  <c r="AX100" i="10" s="1"/>
  <c r="AT100" i="10"/>
  <c r="AU100" i="10" s="1"/>
  <c r="AQ100" i="10"/>
  <c r="AR100" i="10" s="1"/>
  <c r="AN100" i="10"/>
  <c r="AO100" i="10" s="1"/>
  <c r="AL100" i="10"/>
  <c r="AI100" i="10"/>
  <c r="AF100" i="10"/>
  <c r="AC100" i="10"/>
  <c r="Z100" i="10"/>
  <c r="W100" i="10"/>
  <c r="S100" i="10"/>
  <c r="T100" i="10" s="1"/>
  <c r="P100" i="10"/>
  <c r="Q100" i="10" s="1"/>
  <c r="M100" i="10"/>
  <c r="N100" i="10" s="1"/>
  <c r="J100" i="10"/>
  <c r="K100" i="10" s="1"/>
  <c r="G100" i="10"/>
  <c r="H100" i="10" s="1"/>
  <c r="D100" i="10"/>
  <c r="E100" i="10" s="1"/>
  <c r="CQ99" i="10"/>
  <c r="CN99" i="10"/>
  <c r="CK99" i="10"/>
  <c r="CH99" i="10"/>
  <c r="CE99" i="10"/>
  <c r="CB99" i="10"/>
  <c r="BX99" i="10"/>
  <c r="BY99" i="10" s="1"/>
  <c r="BU99" i="10"/>
  <c r="BV99" i="10" s="1"/>
  <c r="BR99" i="10"/>
  <c r="BS99" i="10" s="1"/>
  <c r="BO99" i="10"/>
  <c r="BP99" i="10" s="1"/>
  <c r="BM99" i="10"/>
  <c r="BJ99" i="10"/>
  <c r="BG99" i="10"/>
  <c r="BD99" i="10"/>
  <c r="BA99" i="10"/>
  <c r="AX99" i="10"/>
  <c r="AW99" i="10"/>
  <c r="AU99" i="10"/>
  <c r="AT99" i="10"/>
  <c r="AR99" i="10"/>
  <c r="AQ99" i="10"/>
  <c r="AO99" i="10"/>
  <c r="AN99" i="10"/>
  <c r="AL99" i="10"/>
  <c r="AI99" i="10"/>
  <c r="AF99" i="10"/>
  <c r="AC99" i="10"/>
  <c r="Z99" i="10"/>
  <c r="W99" i="10"/>
  <c r="T99" i="10"/>
  <c r="Q99" i="10"/>
  <c r="N99" i="10"/>
  <c r="J99" i="10"/>
  <c r="K99" i="10" s="1"/>
  <c r="G99" i="10"/>
  <c r="H99" i="10" s="1"/>
  <c r="D99" i="10"/>
  <c r="E99" i="10" s="1"/>
  <c r="CP98" i="10"/>
  <c r="CQ98" i="10" s="1"/>
  <c r="CM98" i="10"/>
  <c r="CN98" i="10" s="1"/>
  <c r="CJ98" i="10"/>
  <c r="CK98" i="10" s="1"/>
  <c r="CG98" i="10"/>
  <c r="CH98" i="10" s="1"/>
  <c r="CD98" i="10"/>
  <c r="CE98" i="10" s="1"/>
  <c r="CA98" i="10"/>
  <c r="CB98" i="10" s="1"/>
  <c r="BX98" i="10"/>
  <c r="BY98" i="10" s="1"/>
  <c r="BU98" i="10"/>
  <c r="BV98" i="10" s="1"/>
  <c r="BR98" i="10"/>
  <c r="BS98" i="10" s="1"/>
  <c r="BO98" i="10"/>
  <c r="BP98" i="10" s="1"/>
  <c r="BL98" i="10"/>
  <c r="BM98" i="10" s="1"/>
  <c r="BI98" i="10"/>
  <c r="BJ98" i="10" s="1"/>
  <c r="BF98" i="10"/>
  <c r="BG98" i="10" s="1"/>
  <c r="BC98" i="10"/>
  <c r="BD98" i="10" s="1"/>
  <c r="AZ98" i="10"/>
  <c r="BA98" i="10" s="1"/>
  <c r="AW98" i="10"/>
  <c r="AX98" i="10" s="1"/>
  <c r="AT98" i="10"/>
  <c r="AU98" i="10" s="1"/>
  <c r="AQ98" i="10"/>
  <c r="AR98" i="10" s="1"/>
  <c r="AN98" i="10"/>
  <c r="AO98" i="10" s="1"/>
  <c r="AK98" i="10"/>
  <c r="AL98" i="10" s="1"/>
  <c r="AH98" i="10"/>
  <c r="AI98" i="10" s="1"/>
  <c r="AE98" i="10"/>
  <c r="AF98" i="10" s="1"/>
  <c r="AB98" i="10"/>
  <c r="AC98" i="10" s="1"/>
  <c r="Z98" i="10"/>
  <c r="W98" i="10"/>
  <c r="V98" i="10"/>
  <c r="T98" i="10"/>
  <c r="S98" i="10"/>
  <c r="Q98" i="10"/>
  <c r="P98" i="10"/>
  <c r="N98" i="10"/>
  <c r="M98" i="10"/>
  <c r="K98" i="10"/>
  <c r="J98" i="10"/>
  <c r="H98" i="10"/>
  <c r="G98" i="10"/>
  <c r="E98" i="10"/>
  <c r="D98" i="10"/>
  <c r="CQ97" i="10"/>
  <c r="CP97" i="10"/>
  <c r="CN97" i="10"/>
  <c r="CM97" i="10"/>
  <c r="CK97" i="10"/>
  <c r="CJ97" i="10"/>
  <c r="CH97" i="10"/>
  <c r="CG97" i="10"/>
  <c r="CE97" i="10"/>
  <c r="CD97" i="10"/>
  <c r="CB97" i="10"/>
  <c r="CA97" i="10"/>
  <c r="BY97" i="10"/>
  <c r="BX97" i="10"/>
  <c r="BV97" i="10"/>
  <c r="BU97" i="10"/>
  <c r="BS97" i="10"/>
  <c r="BR97" i="10"/>
  <c r="BP97" i="10"/>
  <c r="BO97" i="10"/>
  <c r="BM97" i="10"/>
  <c r="BL97" i="10"/>
  <c r="BJ97" i="10"/>
  <c r="BI97" i="10"/>
  <c r="BG97" i="10"/>
  <c r="BF97" i="10"/>
  <c r="BD97" i="10"/>
  <c r="BC97" i="10"/>
  <c r="BA97" i="10"/>
  <c r="AZ97" i="10"/>
  <c r="AX97" i="10"/>
  <c r="AW97" i="10"/>
  <c r="AU97" i="10"/>
  <c r="AT97" i="10"/>
  <c r="AR97" i="10"/>
  <c r="AQ97" i="10"/>
  <c r="AO97" i="10"/>
  <c r="AN97" i="10"/>
  <c r="AL97" i="10"/>
  <c r="AK97" i="10"/>
  <c r="AI97" i="10"/>
  <c r="AH97" i="10"/>
  <c r="AF97" i="10"/>
  <c r="AE97" i="10"/>
  <c r="AC97" i="10"/>
  <c r="AB97" i="10"/>
  <c r="Z97" i="10"/>
  <c r="V97" i="10"/>
  <c r="W97" i="10" s="1"/>
  <c r="S97" i="10"/>
  <c r="T97" i="10" s="1"/>
  <c r="P97" i="10"/>
  <c r="Q97" i="10" s="1"/>
  <c r="M97" i="10"/>
  <c r="N97" i="10" s="1"/>
  <c r="J97" i="10"/>
  <c r="K97" i="10" s="1"/>
  <c r="G97" i="10"/>
  <c r="H97" i="10" s="1"/>
  <c r="D97" i="10"/>
  <c r="E97" i="10" s="1"/>
  <c r="CP96" i="10"/>
  <c r="CQ96" i="10" s="1"/>
  <c r="CN96" i="10"/>
  <c r="CK96" i="10"/>
  <c r="CJ96" i="10"/>
  <c r="CH96" i="10"/>
  <c r="CG96" i="10"/>
  <c r="CE96" i="10"/>
  <c r="CD96" i="10"/>
  <c r="CB96" i="10"/>
  <c r="CA96" i="10"/>
  <c r="BY96" i="10"/>
  <c r="BU96" i="10"/>
  <c r="BV96" i="10" s="1"/>
  <c r="BR96" i="10"/>
  <c r="BS96" i="10" s="1"/>
  <c r="BO96" i="10"/>
  <c r="BP96" i="10" s="1"/>
  <c r="BL96" i="10"/>
  <c r="BM96" i="10" s="1"/>
  <c r="BI96" i="10"/>
  <c r="BJ96" i="10" s="1"/>
  <c r="BF96" i="10"/>
  <c r="BG96" i="10" s="1"/>
  <c r="BC96" i="10"/>
  <c r="BD96" i="10" s="1"/>
  <c r="AZ96" i="10"/>
  <c r="BA96" i="10" s="1"/>
  <c r="AW96" i="10"/>
  <c r="AX96" i="10" s="1"/>
  <c r="AT96" i="10"/>
  <c r="AU96" i="10" s="1"/>
  <c r="AQ96" i="10"/>
  <c r="AR96" i="10" s="1"/>
  <c r="AN96" i="10"/>
  <c r="AO96" i="10" s="1"/>
  <c r="AK96" i="10"/>
  <c r="AL96" i="10" s="1"/>
  <c r="AH96" i="10"/>
  <c r="AI96" i="10" s="1"/>
  <c r="AE96" i="10"/>
  <c r="AF96" i="10" s="1"/>
  <c r="AC96" i="10"/>
  <c r="Z96" i="10"/>
  <c r="W96" i="10"/>
  <c r="T96" i="10"/>
  <c r="S96" i="10"/>
  <c r="Q96" i="10"/>
  <c r="P96" i="10"/>
  <c r="N96" i="10"/>
  <c r="M96" i="10"/>
  <c r="K96" i="10"/>
  <c r="J96" i="10"/>
  <c r="H96" i="10"/>
  <c r="G96" i="10"/>
  <c r="E96" i="10"/>
  <c r="D96" i="10"/>
  <c r="CQ95" i="10"/>
  <c r="CP95" i="10"/>
  <c r="CN95" i="10"/>
  <c r="CJ95" i="10"/>
  <c r="CK95" i="10" s="1"/>
  <c r="CG95" i="10"/>
  <c r="CH95" i="10" s="1"/>
  <c r="CD95" i="10"/>
  <c r="CE95" i="10" s="1"/>
  <c r="CA95" i="10"/>
  <c r="CB95" i="10" s="1"/>
  <c r="BY95" i="10"/>
  <c r="BV95" i="10"/>
  <c r="BU95" i="10"/>
  <c r="BS95" i="10"/>
  <c r="BR95" i="10"/>
  <c r="BP95" i="10"/>
  <c r="BO95" i="10"/>
  <c r="BM95" i="10"/>
  <c r="BL95" i="10"/>
  <c r="BJ95" i="10"/>
  <c r="BI95" i="10"/>
  <c r="BG95" i="10"/>
  <c r="BF95" i="10"/>
  <c r="BD95" i="10"/>
  <c r="BC95" i="10"/>
  <c r="BA95" i="10"/>
  <c r="AZ95" i="10"/>
  <c r="AX95" i="10"/>
  <c r="AW95" i="10"/>
  <c r="AU95" i="10"/>
  <c r="AT95" i="10"/>
  <c r="AR95" i="10"/>
  <c r="AQ95" i="10"/>
  <c r="AO95" i="10"/>
  <c r="AN95" i="10"/>
  <c r="AL95" i="10"/>
  <c r="AI95" i="10"/>
  <c r="AF95" i="10"/>
  <c r="AC95" i="10"/>
  <c r="Z95" i="10"/>
  <c r="W95" i="10"/>
  <c r="T95" i="10"/>
  <c r="S95" i="10"/>
  <c r="Q95" i="10"/>
  <c r="M95" i="10"/>
  <c r="N95" i="10" s="1"/>
  <c r="J95" i="10"/>
  <c r="K95" i="10" s="1"/>
  <c r="G95" i="10"/>
  <c r="H95" i="10" s="1"/>
  <c r="D95" i="10"/>
  <c r="E95" i="10" s="1"/>
  <c r="CQ94" i="10"/>
  <c r="CN94" i="10"/>
  <c r="CK94" i="10"/>
  <c r="CH94" i="10"/>
  <c r="CE94" i="10"/>
  <c r="CB94" i="10"/>
  <c r="BX94" i="10"/>
  <c r="BY94" i="10" s="1"/>
  <c r="BU94" i="10"/>
  <c r="BV94" i="10" s="1"/>
  <c r="BR94" i="10"/>
  <c r="BS94" i="10" s="1"/>
  <c r="BO94" i="10"/>
  <c r="BP94" i="10" s="1"/>
  <c r="BM94" i="10"/>
  <c r="BJ94" i="10"/>
  <c r="BG94" i="10"/>
  <c r="BD94" i="10"/>
  <c r="BC94" i="10"/>
  <c r="BA94" i="10"/>
  <c r="AW94" i="10"/>
  <c r="AX94" i="10" s="1"/>
  <c r="AU94" i="10"/>
  <c r="AR94" i="10"/>
  <c r="AQ94" i="10"/>
  <c r="AO94" i="10"/>
  <c r="AN94" i="10"/>
  <c r="AL94" i="10"/>
  <c r="AI94" i="10"/>
  <c r="AF94" i="10"/>
  <c r="AC94" i="10"/>
  <c r="Z94" i="10"/>
  <c r="W94" i="10"/>
  <c r="T94" i="10"/>
  <c r="P94" i="10"/>
  <c r="Q94" i="10" s="1"/>
  <c r="M94" i="10"/>
  <c r="N94" i="10" s="1"/>
  <c r="J94" i="10"/>
  <c r="K94" i="10" s="1"/>
  <c r="G94" i="10"/>
  <c r="H94" i="10" s="1"/>
  <c r="D94" i="10"/>
  <c r="E94" i="10" s="1"/>
  <c r="CP93" i="10"/>
  <c r="CO93" i="10"/>
  <c r="CQ93" i="10" s="1"/>
  <c r="CL93" i="10"/>
  <c r="CM93" i="10" s="1"/>
  <c r="CN93" i="10" s="1"/>
  <c r="CJ93" i="10"/>
  <c r="CI93" i="10"/>
  <c r="CK93" i="10" s="1"/>
  <c r="CF93" i="10"/>
  <c r="CG93" i="10" s="1"/>
  <c r="CH93" i="10" s="1"/>
  <c r="CD93" i="10"/>
  <c r="CE93" i="10" s="1"/>
  <c r="CC93" i="10"/>
  <c r="BZ93" i="10"/>
  <c r="BX93" i="10"/>
  <c r="BY93" i="10" s="1"/>
  <c r="BW93" i="10"/>
  <c r="BT93" i="10"/>
  <c r="BU93" i="10" s="1"/>
  <c r="BV93" i="10" s="1"/>
  <c r="BR93" i="10"/>
  <c r="BQ93" i="10"/>
  <c r="BS93" i="10" s="1"/>
  <c r="BN93" i="10"/>
  <c r="BO93" i="10" s="1"/>
  <c r="BP93" i="10" s="1"/>
  <c r="BL93" i="10"/>
  <c r="BK93" i="10"/>
  <c r="BM93" i="10" s="1"/>
  <c r="BH93" i="10"/>
  <c r="BI93" i="10" s="1"/>
  <c r="BJ93" i="10" s="1"/>
  <c r="BF93" i="10"/>
  <c r="BG93" i="10" s="1"/>
  <c r="BE93" i="10"/>
  <c r="BB93" i="10"/>
  <c r="AZ93" i="10"/>
  <c r="BA93" i="10" s="1"/>
  <c r="AY93" i="10"/>
  <c r="AV93" i="10"/>
  <c r="AW93" i="10" s="1"/>
  <c r="AX93" i="10" s="1"/>
  <c r="AT93" i="10"/>
  <c r="AS93" i="10"/>
  <c r="AU93" i="10" s="1"/>
  <c r="AP93" i="10"/>
  <c r="AQ93" i="10" s="1"/>
  <c r="AR93" i="10" s="1"/>
  <c r="AN93" i="10"/>
  <c r="AM93" i="10"/>
  <c r="AO93" i="10" s="1"/>
  <c r="AJ93" i="10"/>
  <c r="AK93" i="10" s="1"/>
  <c r="AL93" i="10" s="1"/>
  <c r="AH93" i="10"/>
  <c r="AI93" i="10" s="1"/>
  <c r="AG93" i="10"/>
  <c r="AD93" i="10"/>
  <c r="AB93" i="10"/>
  <c r="AC93" i="10" s="1"/>
  <c r="AA93" i="10"/>
  <c r="Z93" i="10"/>
  <c r="X93" i="10"/>
  <c r="U93" i="10"/>
  <c r="S93" i="10"/>
  <c r="T93" i="10" s="1"/>
  <c r="R93" i="10"/>
  <c r="O93" i="10"/>
  <c r="P93" i="10" s="1"/>
  <c r="Q93" i="10" s="1"/>
  <c r="M93" i="10"/>
  <c r="L93" i="10"/>
  <c r="N93" i="10" s="1"/>
  <c r="I93" i="10"/>
  <c r="J93" i="10" s="1"/>
  <c r="K93" i="10" s="1"/>
  <c r="G93" i="10"/>
  <c r="F93" i="10"/>
  <c r="H93" i="10" s="1"/>
  <c r="C93" i="10"/>
  <c r="D93" i="10" s="1"/>
  <c r="E93" i="10" s="1"/>
  <c r="B93" i="10"/>
  <c r="CQ89" i="10"/>
  <c r="CN89" i="10"/>
  <c r="CK89" i="10"/>
  <c r="CH89" i="10"/>
  <c r="CE89" i="10"/>
  <c r="CB89" i="10"/>
  <c r="BX89" i="10"/>
  <c r="BY89" i="10" s="1"/>
  <c r="BV89" i="10"/>
  <c r="BU89" i="10"/>
  <c r="BR89" i="10"/>
  <c r="BS89" i="10" s="1"/>
  <c r="BP89" i="10"/>
  <c r="BO89" i="10"/>
  <c r="BM89" i="10"/>
  <c r="BL89" i="10"/>
  <c r="BJ89" i="10"/>
  <c r="BI89" i="10"/>
  <c r="BF89" i="10"/>
  <c r="BG89" i="10" s="1"/>
  <c r="BD89" i="10"/>
  <c r="BC89" i="10"/>
  <c r="BA89" i="10"/>
  <c r="AX89" i="10"/>
  <c r="AW89" i="10"/>
  <c r="AT89" i="10"/>
  <c r="AU89" i="10" s="1"/>
  <c r="AQ89" i="10"/>
  <c r="AR89" i="10" s="1"/>
  <c r="AN89" i="10"/>
  <c r="AO89" i="10" s="1"/>
  <c r="AL89" i="10"/>
  <c r="AI89" i="10"/>
  <c r="AF89" i="10"/>
  <c r="AC89" i="10"/>
  <c r="Z89" i="10"/>
  <c r="W89" i="10"/>
  <c r="T89" i="10"/>
  <c r="Q89" i="10"/>
  <c r="N89" i="10"/>
  <c r="K89" i="10"/>
  <c r="J89" i="10"/>
  <c r="G89" i="10"/>
  <c r="H89" i="10" s="1"/>
  <c r="E89" i="10"/>
  <c r="D89" i="10"/>
  <c r="CQ88" i="10"/>
  <c r="CN88" i="10"/>
  <c r="CK88" i="10"/>
  <c r="CH88" i="10"/>
  <c r="CE88" i="10"/>
  <c r="CB88" i="10"/>
  <c r="BY88" i="10"/>
  <c r="BU88" i="10"/>
  <c r="BV88" i="10" s="1"/>
  <c r="BS88" i="10"/>
  <c r="BR88" i="10"/>
  <c r="BO88" i="10"/>
  <c r="BP88" i="10" s="1"/>
  <c r="BL88" i="10"/>
  <c r="BM88" i="10" s="1"/>
  <c r="BJ88" i="10"/>
  <c r="BG88" i="10"/>
  <c r="BF88" i="10"/>
  <c r="BD88" i="10"/>
  <c r="BC88" i="10"/>
  <c r="AZ88" i="10"/>
  <c r="BA88" i="10" s="1"/>
  <c r="AX88" i="10"/>
  <c r="AW88" i="10"/>
  <c r="AT88" i="10"/>
  <c r="AU88" i="10" s="1"/>
  <c r="AR88" i="10"/>
  <c r="AQ88" i="10"/>
  <c r="AN88" i="10"/>
  <c r="AO88" i="10" s="1"/>
  <c r="AL88" i="10"/>
  <c r="AI88" i="10"/>
  <c r="AF88" i="10"/>
  <c r="AC88" i="10"/>
  <c r="Z88" i="10"/>
  <c r="W88" i="10"/>
  <c r="S88" i="10"/>
  <c r="T88" i="10" s="1"/>
  <c r="Q88" i="10"/>
  <c r="P88" i="10"/>
  <c r="M88" i="10"/>
  <c r="N88" i="10" s="1"/>
  <c r="K88" i="10"/>
  <c r="J88" i="10"/>
  <c r="G88" i="10"/>
  <c r="H88" i="10" s="1"/>
  <c r="E88" i="10"/>
  <c r="D88" i="10"/>
  <c r="CQ87" i="10"/>
  <c r="CN87" i="10"/>
  <c r="CK87" i="10"/>
  <c r="CH87" i="10"/>
  <c r="CE87" i="10"/>
  <c r="CB87" i="10"/>
  <c r="BY87" i="10"/>
  <c r="BX87" i="10"/>
  <c r="BV87" i="10"/>
  <c r="BU87" i="10"/>
  <c r="BS87" i="10"/>
  <c r="BR87" i="10"/>
  <c r="BO87" i="10"/>
  <c r="BP87" i="10" s="1"/>
  <c r="BM87" i="10"/>
  <c r="BL87" i="10"/>
  <c r="BI87" i="10"/>
  <c r="BJ87" i="10" s="1"/>
  <c r="BG87" i="10"/>
  <c r="BF87" i="10"/>
  <c r="BC87" i="10"/>
  <c r="BD87" i="10" s="1"/>
  <c r="BA87" i="10"/>
  <c r="AZ87" i="10"/>
  <c r="AX87" i="10"/>
  <c r="AW87" i="10"/>
  <c r="AU87" i="10"/>
  <c r="AT87" i="10"/>
  <c r="AQ87" i="10"/>
  <c r="AR87" i="10" s="1"/>
  <c r="AO87" i="10"/>
  <c r="AN87" i="10"/>
  <c r="AL87" i="10"/>
  <c r="AI87" i="10"/>
  <c r="AF87" i="10"/>
  <c r="AC87" i="10"/>
  <c r="Z87" i="10"/>
  <c r="W87" i="10"/>
  <c r="T87" i="10"/>
  <c r="Q87" i="10"/>
  <c r="N87" i="10"/>
  <c r="K87" i="10"/>
  <c r="J87" i="10"/>
  <c r="G87" i="10"/>
  <c r="H87" i="10" s="1"/>
  <c r="D87" i="10"/>
  <c r="E87" i="10" s="1"/>
  <c r="CP86" i="10"/>
  <c r="CQ86" i="10" s="1"/>
  <c r="CM86" i="10"/>
  <c r="CN86" i="10" s="1"/>
  <c r="CJ86" i="10"/>
  <c r="CK86" i="10" s="1"/>
  <c r="CG86" i="10"/>
  <c r="CH86" i="10" s="1"/>
  <c r="CD86" i="10"/>
  <c r="CE86" i="10" s="1"/>
  <c r="CB86" i="10"/>
  <c r="CA86" i="10"/>
  <c r="BX86" i="10"/>
  <c r="BY86" i="10" s="1"/>
  <c r="BU86" i="10"/>
  <c r="BV86" i="10" s="1"/>
  <c r="BR86" i="10"/>
  <c r="BS86" i="10" s="1"/>
  <c r="BO86" i="10"/>
  <c r="BP86" i="10" s="1"/>
  <c r="BL86" i="10"/>
  <c r="BM86" i="10" s="1"/>
  <c r="BI86" i="10"/>
  <c r="BJ86" i="10" s="1"/>
  <c r="BF86" i="10"/>
  <c r="BG86" i="10" s="1"/>
  <c r="BC86" i="10"/>
  <c r="BD86" i="10" s="1"/>
  <c r="AZ86" i="10"/>
  <c r="BA86" i="10" s="1"/>
  <c r="AW86" i="10"/>
  <c r="AX86" i="10" s="1"/>
  <c r="AT86" i="10"/>
  <c r="AU86" i="10" s="1"/>
  <c r="AQ86" i="10"/>
  <c r="AR86" i="10" s="1"/>
  <c r="AN86" i="10"/>
  <c r="AO86" i="10" s="1"/>
  <c r="AK86" i="10"/>
  <c r="AL86" i="10" s="1"/>
  <c r="AH86" i="10"/>
  <c r="AI86" i="10" s="1"/>
  <c r="AF86" i="10"/>
  <c r="AE86" i="10"/>
  <c r="AC86" i="10"/>
  <c r="Z86" i="10"/>
  <c r="W86" i="10"/>
  <c r="T86" i="10"/>
  <c r="S86" i="10"/>
  <c r="Q86" i="10"/>
  <c r="P86" i="10"/>
  <c r="N86" i="10"/>
  <c r="M86" i="10"/>
  <c r="J86" i="10"/>
  <c r="K86" i="10" s="1"/>
  <c r="H86" i="10"/>
  <c r="G86" i="10"/>
  <c r="D86" i="10"/>
  <c r="E86" i="10" s="1"/>
  <c r="CQ85" i="10"/>
  <c r="CP85" i="10"/>
  <c r="CN85" i="10"/>
  <c r="CJ85" i="10"/>
  <c r="CK85" i="10" s="1"/>
  <c r="CG85" i="10"/>
  <c r="CH85" i="10" s="1"/>
  <c r="CD85" i="10"/>
  <c r="CE85" i="10" s="1"/>
  <c r="CA85" i="10"/>
  <c r="CB85" i="10" s="1"/>
  <c r="BX85" i="10"/>
  <c r="BY85" i="10" s="1"/>
  <c r="BU85" i="10"/>
  <c r="BV85" i="10" s="1"/>
  <c r="BS85" i="10"/>
  <c r="BR85" i="10"/>
  <c r="BO85" i="10"/>
  <c r="BP85" i="10" s="1"/>
  <c r="BL85" i="10"/>
  <c r="BM85" i="10" s="1"/>
  <c r="BI85" i="10"/>
  <c r="BJ85" i="10" s="1"/>
  <c r="BG85" i="10"/>
  <c r="BF85" i="10"/>
  <c r="BC85" i="10"/>
  <c r="BD85" i="10" s="1"/>
  <c r="AZ85" i="10"/>
  <c r="BA85" i="10" s="1"/>
  <c r="AW85" i="10"/>
  <c r="AX85" i="10" s="1"/>
  <c r="AU85" i="10"/>
  <c r="AT85" i="10"/>
  <c r="AQ85" i="10"/>
  <c r="AR85" i="10" s="1"/>
  <c r="AN85" i="10"/>
  <c r="AO85" i="10" s="1"/>
  <c r="AK85" i="10"/>
  <c r="AL85" i="10" s="1"/>
  <c r="AH85" i="10"/>
  <c r="AI85" i="10" s="1"/>
  <c r="AE85" i="10"/>
  <c r="AF85" i="10" s="1"/>
  <c r="AB85" i="10"/>
  <c r="AC85" i="10" s="1"/>
  <c r="Z85" i="10"/>
  <c r="V85" i="10"/>
  <c r="W85" i="10" s="1"/>
  <c r="T85" i="10"/>
  <c r="S85" i="10"/>
  <c r="P85" i="10"/>
  <c r="Q85" i="10" s="1"/>
  <c r="N85" i="10"/>
  <c r="M85" i="10"/>
  <c r="J85" i="10"/>
  <c r="K85" i="10" s="1"/>
  <c r="H85" i="10"/>
  <c r="G85" i="10"/>
  <c r="D85" i="10"/>
  <c r="E85" i="10" s="1"/>
  <c r="CQ84" i="10"/>
  <c r="CP84" i="10"/>
  <c r="CN84" i="10"/>
  <c r="CM84" i="10"/>
  <c r="CK84" i="10"/>
  <c r="CJ84" i="10"/>
  <c r="CG84" i="10"/>
  <c r="CH84" i="10" s="1"/>
  <c r="CE84" i="10"/>
  <c r="CD84" i="10"/>
  <c r="CA84" i="10"/>
  <c r="CB84" i="10" s="1"/>
  <c r="BY84" i="10"/>
  <c r="BX84" i="10"/>
  <c r="BU84" i="10"/>
  <c r="BV84" i="10" s="1"/>
  <c r="BS84" i="10"/>
  <c r="BR84" i="10"/>
  <c r="BP84" i="10"/>
  <c r="BO84" i="10"/>
  <c r="BM84" i="10"/>
  <c r="BL84" i="10"/>
  <c r="BI84" i="10"/>
  <c r="BJ84" i="10" s="1"/>
  <c r="BG84" i="10"/>
  <c r="BF84" i="10"/>
  <c r="BC84" i="10"/>
  <c r="BD84" i="10" s="1"/>
  <c r="BA84" i="10"/>
  <c r="AZ84" i="10"/>
  <c r="AW84" i="10"/>
  <c r="AX84" i="10" s="1"/>
  <c r="AU84" i="10"/>
  <c r="AT84" i="10"/>
  <c r="AR84" i="10"/>
  <c r="AQ84" i="10"/>
  <c r="AO84" i="10"/>
  <c r="AN84" i="10"/>
  <c r="AK84" i="10"/>
  <c r="AL84" i="10" s="1"/>
  <c r="AI84" i="10"/>
  <c r="AH84" i="10"/>
  <c r="AE84" i="10"/>
  <c r="AF84" i="10" s="1"/>
  <c r="AC84" i="10"/>
  <c r="Z84" i="10"/>
  <c r="W84" i="10"/>
  <c r="S84" i="10"/>
  <c r="T84" i="10" s="1"/>
  <c r="P84" i="10"/>
  <c r="Q84" i="10" s="1"/>
  <c r="M84" i="10"/>
  <c r="N84" i="10" s="1"/>
  <c r="J84" i="10"/>
  <c r="K84" i="10" s="1"/>
  <c r="G84" i="10"/>
  <c r="H84" i="10" s="1"/>
  <c r="D84" i="10"/>
  <c r="E84" i="10" s="1"/>
  <c r="CP83" i="10"/>
  <c r="CQ83" i="10" s="1"/>
  <c r="CN83" i="10"/>
  <c r="CJ83" i="10"/>
  <c r="CK83" i="10" s="1"/>
  <c r="CH83" i="10"/>
  <c r="CG83" i="10"/>
  <c r="CD83" i="10"/>
  <c r="CE83" i="10" s="1"/>
  <c r="CB83" i="10"/>
  <c r="CA83" i="10"/>
  <c r="BY83" i="10"/>
  <c r="BU83" i="10"/>
  <c r="BV83" i="10" s="1"/>
  <c r="BR83" i="10"/>
  <c r="BS83" i="10" s="1"/>
  <c r="BP83" i="10"/>
  <c r="BO83" i="10"/>
  <c r="BL83" i="10"/>
  <c r="BM83" i="10" s="1"/>
  <c r="BI83" i="10"/>
  <c r="BJ83" i="10" s="1"/>
  <c r="BF83" i="10"/>
  <c r="BG83" i="10" s="1"/>
  <c r="BC83" i="10"/>
  <c r="BD83" i="10" s="1"/>
  <c r="AZ83" i="10"/>
  <c r="BA83" i="10" s="1"/>
  <c r="AW83" i="10"/>
  <c r="AX83" i="10" s="1"/>
  <c r="AT83" i="10"/>
  <c r="AU83" i="10" s="1"/>
  <c r="AR83" i="10"/>
  <c r="AQ83" i="10"/>
  <c r="AN83" i="10"/>
  <c r="AO83" i="10" s="1"/>
  <c r="AL83" i="10"/>
  <c r="AI83" i="10"/>
  <c r="AF83" i="10"/>
  <c r="AC83" i="10"/>
  <c r="Z83" i="10"/>
  <c r="W83" i="10"/>
  <c r="S83" i="10"/>
  <c r="T83" i="10" s="1"/>
  <c r="Q83" i="10"/>
  <c r="N83" i="10"/>
  <c r="M83" i="10"/>
  <c r="J83" i="10"/>
  <c r="K83" i="10" s="1"/>
  <c r="H83" i="10"/>
  <c r="G83" i="10"/>
  <c r="D83" i="10"/>
  <c r="E83" i="10" s="1"/>
  <c r="CQ82" i="10"/>
  <c r="CN82" i="10"/>
  <c r="CK82" i="10"/>
  <c r="CH82" i="10"/>
  <c r="CE82" i="10"/>
  <c r="BY82" i="10"/>
  <c r="BU82" i="10"/>
  <c r="BV82" i="10" s="1"/>
  <c r="BS82" i="10"/>
  <c r="BR82" i="10"/>
  <c r="BO82" i="10"/>
  <c r="BP82" i="10" s="1"/>
  <c r="BM82" i="10"/>
  <c r="BJ82" i="10"/>
  <c r="BG82" i="10"/>
  <c r="BC82" i="10"/>
  <c r="BD82" i="10" s="1"/>
  <c r="BA82" i="10"/>
  <c r="AX82" i="10"/>
  <c r="AW82" i="10"/>
  <c r="AU82" i="10"/>
  <c r="AT82" i="10"/>
  <c r="AQ82" i="10"/>
  <c r="AR82" i="10" s="1"/>
  <c r="AO82" i="10"/>
  <c r="AN82" i="10"/>
  <c r="AL82" i="10"/>
  <c r="AI82" i="10"/>
  <c r="AF82" i="10"/>
  <c r="AC82" i="10"/>
  <c r="Z82" i="10"/>
  <c r="W82" i="10"/>
  <c r="T82" i="10"/>
  <c r="P82" i="10"/>
  <c r="Q82" i="10" s="1"/>
  <c r="M82" i="10"/>
  <c r="N82" i="10" s="1"/>
  <c r="J82" i="10"/>
  <c r="K82" i="10" s="1"/>
  <c r="G82" i="10"/>
  <c r="H82" i="10" s="1"/>
  <c r="D82" i="10"/>
  <c r="E82" i="10" s="1"/>
  <c r="CQ81" i="10"/>
  <c r="CP81" i="10"/>
  <c r="CO81" i="10"/>
  <c r="CL81" i="10"/>
  <c r="CJ81" i="10"/>
  <c r="CI81" i="10"/>
  <c r="CF81" i="10"/>
  <c r="CG81" i="10" s="1"/>
  <c r="CH81" i="10" s="1"/>
  <c r="CD81" i="10"/>
  <c r="CE81" i="10" s="1"/>
  <c r="CC81" i="10"/>
  <c r="BZ81" i="10"/>
  <c r="BW81" i="10"/>
  <c r="BT81" i="10"/>
  <c r="BS81" i="10"/>
  <c r="BR81" i="10"/>
  <c r="BQ81" i="10"/>
  <c r="BN81" i="10"/>
  <c r="BL81" i="10"/>
  <c r="BK81" i="10"/>
  <c r="BH81" i="10"/>
  <c r="BI81" i="10" s="1"/>
  <c r="BJ81" i="10" s="1"/>
  <c r="BF81" i="10"/>
  <c r="BG81" i="10" s="1"/>
  <c r="BE81" i="10"/>
  <c r="BB81" i="10"/>
  <c r="AY81" i="10"/>
  <c r="AV81" i="10"/>
  <c r="AU81" i="10"/>
  <c r="AT81" i="10"/>
  <c r="AS81" i="10"/>
  <c r="AP81" i="10"/>
  <c r="AN81" i="10"/>
  <c r="AM81" i="10"/>
  <c r="AJ81" i="10"/>
  <c r="AK81" i="10" s="1"/>
  <c r="AL81" i="10" s="1"/>
  <c r="AH81" i="10"/>
  <c r="AI81" i="10" s="1"/>
  <c r="AG81" i="10"/>
  <c r="AD81" i="10"/>
  <c r="AA81" i="10"/>
  <c r="Z81" i="10"/>
  <c r="X81" i="10"/>
  <c r="U81" i="10"/>
  <c r="V81" i="10" s="1"/>
  <c r="W81" i="10" s="1"/>
  <c r="R81" i="10"/>
  <c r="Q81" i="10"/>
  <c r="O81" i="10"/>
  <c r="P81" i="10" s="1"/>
  <c r="M81" i="10"/>
  <c r="N81" i="10" s="1"/>
  <c r="L81" i="10"/>
  <c r="I81" i="10"/>
  <c r="G81" i="10"/>
  <c r="F81" i="10"/>
  <c r="E81" i="10"/>
  <c r="C81" i="10"/>
  <c r="D81" i="10" s="1"/>
  <c r="B81" i="10"/>
  <c r="CQ77" i="10"/>
  <c r="CN77" i="10"/>
  <c r="CK77" i="10"/>
  <c r="CH77" i="10"/>
  <c r="CE77" i="10"/>
  <c r="CB77" i="10"/>
  <c r="BY77" i="10"/>
  <c r="BU77" i="10"/>
  <c r="BV77" i="10" s="1"/>
  <c r="BR77" i="10"/>
  <c r="BS77" i="10" s="1"/>
  <c r="BP77" i="10"/>
  <c r="BO77" i="10"/>
  <c r="BL77" i="10"/>
  <c r="BM77" i="10" s="1"/>
  <c r="BJ77" i="10"/>
  <c r="BG77" i="10"/>
  <c r="BF77" i="10"/>
  <c r="BD77" i="10"/>
  <c r="BA77" i="10"/>
  <c r="AX77" i="10"/>
  <c r="AU77" i="10"/>
  <c r="AQ77" i="10"/>
  <c r="AR77" i="10" s="1"/>
  <c r="AO77" i="10"/>
  <c r="AN77" i="10"/>
  <c r="AL77" i="10"/>
  <c r="AI77" i="10"/>
  <c r="AF77" i="10"/>
  <c r="AC77" i="10"/>
  <c r="Z77" i="10"/>
  <c r="W77" i="10"/>
  <c r="T77" i="10"/>
  <c r="Q77" i="10"/>
  <c r="N77" i="10"/>
  <c r="J77" i="10"/>
  <c r="K77" i="10" s="1"/>
  <c r="G77" i="10"/>
  <c r="H77" i="10" s="1"/>
  <c r="D77" i="10"/>
  <c r="E77" i="10" s="1"/>
  <c r="CQ76" i="10"/>
  <c r="CN76" i="10"/>
  <c r="CK76" i="10"/>
  <c r="CH76" i="10"/>
  <c r="CE76" i="10"/>
  <c r="CB76" i="10"/>
  <c r="BY76" i="10"/>
  <c r="BV76" i="10"/>
  <c r="BU76" i="10"/>
  <c r="BS76" i="10"/>
  <c r="BR76" i="10"/>
  <c r="BP76" i="10"/>
  <c r="BO76" i="10"/>
  <c r="BL76" i="10"/>
  <c r="BM76" i="10" s="1"/>
  <c r="BJ76" i="10"/>
  <c r="BF76" i="10"/>
  <c r="BG76" i="10" s="1"/>
  <c r="BC76" i="10"/>
  <c r="BD76" i="10" s="1"/>
  <c r="AZ76" i="10"/>
  <c r="BA76" i="10" s="1"/>
  <c r="AW76" i="10"/>
  <c r="AX76" i="10" s="1"/>
  <c r="AT76" i="10"/>
  <c r="AU76" i="10" s="1"/>
  <c r="AQ76" i="10"/>
  <c r="AR76" i="10" s="1"/>
  <c r="AN76" i="10"/>
  <c r="AO76" i="10" s="1"/>
  <c r="AL76" i="10"/>
  <c r="AI76" i="10"/>
  <c r="AF76" i="10"/>
  <c r="AC76" i="10"/>
  <c r="Z76" i="10"/>
  <c r="W76" i="10"/>
  <c r="S76" i="10"/>
  <c r="T76" i="10" s="1"/>
  <c r="Q76" i="10"/>
  <c r="N76" i="10"/>
  <c r="M76" i="10"/>
  <c r="J76" i="10"/>
  <c r="K76" i="10" s="1"/>
  <c r="H76" i="10"/>
  <c r="G76" i="10"/>
  <c r="D76" i="10"/>
  <c r="E76" i="10" s="1"/>
  <c r="CQ75" i="10"/>
  <c r="CN75" i="10"/>
  <c r="CK75" i="10"/>
  <c r="CH75" i="10"/>
  <c r="CE75" i="10"/>
  <c r="CB75" i="10"/>
  <c r="BX75" i="10"/>
  <c r="BY75" i="10" s="1"/>
  <c r="BV75" i="10"/>
  <c r="BU75" i="10"/>
  <c r="BS75" i="10"/>
  <c r="BR75" i="10"/>
  <c r="BP75" i="10"/>
  <c r="BO75" i="10"/>
  <c r="BL75" i="10"/>
  <c r="BM75" i="10" s="1"/>
  <c r="BJ75" i="10"/>
  <c r="BI75" i="10"/>
  <c r="BF75" i="10"/>
  <c r="BG75" i="10" s="1"/>
  <c r="BD75" i="10"/>
  <c r="BC75" i="10"/>
  <c r="AZ75" i="10"/>
  <c r="BA75" i="10" s="1"/>
  <c r="AX75" i="10"/>
  <c r="AW75" i="10"/>
  <c r="AU75" i="10"/>
  <c r="AT75" i="10"/>
  <c r="AR75" i="10"/>
  <c r="AQ75" i="10"/>
  <c r="AN75" i="10"/>
  <c r="AO75" i="10" s="1"/>
  <c r="AL75" i="10"/>
  <c r="AI75" i="10"/>
  <c r="AF75" i="10"/>
  <c r="AC75" i="10"/>
  <c r="Z75" i="10"/>
  <c r="W75" i="10"/>
  <c r="S75" i="10"/>
  <c r="T75" i="10" s="1"/>
  <c r="Q75" i="10"/>
  <c r="P75" i="10"/>
  <c r="N75" i="10"/>
  <c r="M75" i="10"/>
  <c r="K75" i="10"/>
  <c r="J75" i="10"/>
  <c r="G75" i="10"/>
  <c r="H75" i="10" s="1"/>
  <c r="E75" i="10"/>
  <c r="D75" i="10"/>
  <c r="CP74" i="10"/>
  <c r="CQ74" i="10" s="1"/>
  <c r="CN74" i="10"/>
  <c r="CM74" i="10"/>
  <c r="CJ74" i="10"/>
  <c r="CK74" i="10" s="1"/>
  <c r="CH74" i="10"/>
  <c r="CG74" i="10"/>
  <c r="CD74" i="10"/>
  <c r="CE74" i="10" s="1"/>
  <c r="CB74" i="10"/>
  <c r="CA74" i="10"/>
  <c r="BX74" i="10"/>
  <c r="BY74" i="10" s="1"/>
  <c r="BV74" i="10"/>
  <c r="BU74" i="10"/>
  <c r="BR74" i="10"/>
  <c r="BS74" i="10" s="1"/>
  <c r="BP74" i="10"/>
  <c r="BO74" i="10"/>
  <c r="BL74" i="10"/>
  <c r="BM74" i="10" s="1"/>
  <c r="BJ74" i="10"/>
  <c r="BI74" i="10"/>
  <c r="BG74" i="10"/>
  <c r="BF74" i="10"/>
  <c r="BD74" i="10"/>
  <c r="BC74" i="10"/>
  <c r="AZ74" i="10"/>
  <c r="BA74" i="10" s="1"/>
  <c r="AX74" i="10"/>
  <c r="AW74" i="10"/>
  <c r="AT74" i="10"/>
  <c r="AU74" i="10" s="1"/>
  <c r="AR74" i="10"/>
  <c r="AQ74" i="10"/>
  <c r="AN74" i="10"/>
  <c r="AO74" i="10" s="1"/>
  <c r="AL74" i="10"/>
  <c r="AK74" i="10"/>
  <c r="AI74" i="10"/>
  <c r="AH74" i="10"/>
  <c r="AF74" i="10"/>
  <c r="AE74" i="10"/>
  <c r="AB74" i="10"/>
  <c r="AC74" i="10" s="1"/>
  <c r="Z74" i="10"/>
  <c r="V74" i="10"/>
  <c r="W74" i="10" s="1"/>
  <c r="S74" i="10"/>
  <c r="T74" i="10" s="1"/>
  <c r="Q74" i="10"/>
  <c r="P74" i="10"/>
  <c r="M74" i="10"/>
  <c r="N74" i="10" s="1"/>
  <c r="J74" i="10"/>
  <c r="K74" i="10" s="1"/>
  <c r="H74" i="10"/>
  <c r="G74" i="10"/>
  <c r="E74" i="10"/>
  <c r="D74" i="10"/>
  <c r="CQ73" i="10"/>
  <c r="CP73" i="10"/>
  <c r="CM73" i="10"/>
  <c r="CN73" i="10" s="1"/>
  <c r="CJ73" i="10"/>
  <c r="CK73" i="10" s="1"/>
  <c r="CH73" i="10"/>
  <c r="CG73" i="10"/>
  <c r="CD73" i="10"/>
  <c r="CE73" i="10" s="1"/>
  <c r="CA73" i="10"/>
  <c r="CB73" i="10" s="1"/>
  <c r="BX73" i="10"/>
  <c r="BY73" i="10" s="1"/>
  <c r="BV73" i="10"/>
  <c r="BU73" i="10"/>
  <c r="BS73" i="10"/>
  <c r="BR73" i="10"/>
  <c r="BO73" i="10"/>
  <c r="BP73" i="10" s="1"/>
  <c r="BL73" i="10"/>
  <c r="BM73" i="10" s="1"/>
  <c r="BJ73" i="10"/>
  <c r="BI73" i="10"/>
  <c r="BF73" i="10"/>
  <c r="BG73" i="10" s="1"/>
  <c r="BC73" i="10"/>
  <c r="BD73" i="10" s="1"/>
  <c r="BA73" i="10"/>
  <c r="AZ73" i="10"/>
  <c r="AX73" i="10"/>
  <c r="AW73" i="10"/>
  <c r="AU73" i="10"/>
  <c r="AT73" i="10"/>
  <c r="AQ73" i="10"/>
  <c r="AR73" i="10" s="1"/>
  <c r="AN73" i="10"/>
  <c r="AO73" i="10" s="1"/>
  <c r="AL73" i="10"/>
  <c r="AK73" i="10"/>
  <c r="AH73" i="10"/>
  <c r="AI73" i="10" s="1"/>
  <c r="AE73" i="10"/>
  <c r="AF73" i="10" s="1"/>
  <c r="AC73" i="10"/>
  <c r="AB73" i="10"/>
  <c r="Z73" i="10"/>
  <c r="Y73" i="10"/>
  <c r="V73" i="10"/>
  <c r="W73" i="10" s="1"/>
  <c r="S73" i="10"/>
  <c r="T73" i="10" s="1"/>
  <c r="P73" i="10"/>
  <c r="Q73" i="10" s="1"/>
  <c r="N73" i="10"/>
  <c r="M73" i="10"/>
  <c r="J73" i="10"/>
  <c r="K73" i="10" s="1"/>
  <c r="G73" i="10"/>
  <c r="H73" i="10" s="1"/>
  <c r="E73" i="10"/>
  <c r="D73" i="10"/>
  <c r="CQ72" i="10"/>
  <c r="CP72" i="10"/>
  <c r="CN72" i="10"/>
  <c r="CK72" i="10"/>
  <c r="CJ72" i="10"/>
  <c r="CG72" i="10"/>
  <c r="CH72" i="10" s="1"/>
  <c r="CD72" i="10"/>
  <c r="CE72" i="10" s="1"/>
  <c r="CA72" i="10"/>
  <c r="CB72" i="10" s="1"/>
  <c r="BY72" i="10"/>
  <c r="BX72" i="10"/>
  <c r="BU72" i="10"/>
  <c r="BV72" i="10" s="1"/>
  <c r="BS72" i="10"/>
  <c r="BR72" i="10"/>
  <c r="BO72" i="10"/>
  <c r="BP72" i="10" s="1"/>
  <c r="BM72" i="10"/>
  <c r="BL72" i="10"/>
  <c r="BI72" i="10"/>
  <c r="BJ72" i="10" s="1"/>
  <c r="BF72" i="10"/>
  <c r="BG72" i="10" s="1"/>
  <c r="BC72" i="10"/>
  <c r="BD72" i="10" s="1"/>
  <c r="BA72" i="10"/>
  <c r="AZ72" i="10"/>
  <c r="AX72" i="10"/>
  <c r="AW72" i="10"/>
  <c r="AT72" i="10"/>
  <c r="AU72" i="10" s="1"/>
  <c r="AQ72" i="10"/>
  <c r="AR72" i="10" s="1"/>
  <c r="AO72" i="10"/>
  <c r="AN72" i="10"/>
  <c r="AL72" i="10"/>
  <c r="AI72" i="10"/>
  <c r="AF72" i="10"/>
  <c r="AC72" i="10"/>
  <c r="Z72" i="10"/>
  <c r="W72" i="10"/>
  <c r="T72" i="10"/>
  <c r="S72" i="10"/>
  <c r="P72" i="10"/>
  <c r="Q72" i="10" s="1"/>
  <c r="M72" i="10"/>
  <c r="N72" i="10" s="1"/>
  <c r="J72" i="10"/>
  <c r="K72" i="10" s="1"/>
  <c r="H72" i="10"/>
  <c r="G72" i="10"/>
  <c r="E72" i="10"/>
  <c r="D72" i="10"/>
  <c r="CQ71" i="10"/>
  <c r="CP71" i="10"/>
  <c r="CN71" i="10"/>
  <c r="CJ71" i="10"/>
  <c r="CK71" i="10" s="1"/>
  <c r="CG71" i="10"/>
  <c r="CH71" i="10" s="1"/>
  <c r="CE71" i="10"/>
  <c r="CD71" i="10"/>
  <c r="CB71" i="10"/>
  <c r="CA71" i="10"/>
  <c r="BX71" i="10"/>
  <c r="BY71" i="10" s="1"/>
  <c r="BU71" i="10"/>
  <c r="BV71" i="10" s="1"/>
  <c r="BR71" i="10"/>
  <c r="BS71" i="10" s="1"/>
  <c r="BP71" i="10"/>
  <c r="BO71" i="10"/>
  <c r="BL71" i="10"/>
  <c r="BM71" i="10" s="1"/>
  <c r="BI71" i="10"/>
  <c r="BJ71" i="10" s="1"/>
  <c r="BG71" i="10"/>
  <c r="BF71" i="10"/>
  <c r="BD71" i="10"/>
  <c r="BA71" i="10"/>
  <c r="AX71" i="10"/>
  <c r="AU71" i="10"/>
  <c r="AT71" i="10"/>
  <c r="AQ71" i="10"/>
  <c r="AR71" i="10" s="1"/>
  <c r="AN71" i="10"/>
  <c r="AO71" i="10" s="1"/>
  <c r="AL71" i="10"/>
  <c r="AI71" i="10"/>
  <c r="AF71" i="10"/>
  <c r="AB71" i="10"/>
  <c r="AC71" i="10" s="1"/>
  <c r="Z71" i="10"/>
  <c r="W71" i="10"/>
  <c r="V71" i="10"/>
  <c r="S71" i="10"/>
  <c r="T71" i="10" s="1"/>
  <c r="Q71" i="10"/>
  <c r="M71" i="10"/>
  <c r="N71" i="10" s="1"/>
  <c r="J71" i="10"/>
  <c r="K71" i="10" s="1"/>
  <c r="H71" i="10"/>
  <c r="G71" i="10"/>
  <c r="D71" i="10"/>
  <c r="E71" i="10" s="1"/>
  <c r="CQ70" i="10"/>
  <c r="CN70" i="10"/>
  <c r="CM70" i="10"/>
  <c r="CJ70" i="10"/>
  <c r="CK70" i="10" s="1"/>
  <c r="CH70" i="10"/>
  <c r="CE70" i="10"/>
  <c r="CB70" i="10"/>
  <c r="BY70" i="10"/>
  <c r="BV70" i="10"/>
  <c r="BU70" i="10"/>
  <c r="BR70" i="10"/>
  <c r="BS70" i="10" s="1"/>
  <c r="BO70" i="10"/>
  <c r="BP70" i="10" s="1"/>
  <c r="BM70" i="10"/>
  <c r="BJ70" i="10"/>
  <c r="BG70" i="10"/>
  <c r="BD70" i="10"/>
  <c r="BA70" i="10"/>
  <c r="AX70" i="10"/>
  <c r="AT70" i="10"/>
  <c r="AU70" i="10" s="1"/>
  <c r="AR70" i="10"/>
  <c r="AQ70" i="10"/>
  <c r="AO70" i="10"/>
  <c r="AN70" i="10"/>
  <c r="AL70" i="10"/>
  <c r="AI70" i="10"/>
  <c r="AF70" i="10"/>
  <c r="AC70" i="10"/>
  <c r="Z70" i="10"/>
  <c r="W70" i="10"/>
  <c r="T70" i="10"/>
  <c r="P70" i="10"/>
  <c r="Q70" i="10" s="1"/>
  <c r="N70" i="10"/>
  <c r="M70" i="10"/>
  <c r="J70" i="10"/>
  <c r="K70" i="10" s="1"/>
  <c r="G70" i="10"/>
  <c r="H70" i="10" s="1"/>
  <c r="E70" i="10"/>
  <c r="D70" i="10"/>
  <c r="CO69" i="10"/>
  <c r="CL69" i="10"/>
  <c r="CI69" i="10"/>
  <c r="CJ69" i="10" s="1"/>
  <c r="CK69" i="10" s="1"/>
  <c r="CF69" i="10"/>
  <c r="CC69" i="10"/>
  <c r="CB69" i="10"/>
  <c r="CA69" i="10"/>
  <c r="BZ69" i="10"/>
  <c r="BW69" i="10"/>
  <c r="BT69" i="10"/>
  <c r="BQ69" i="10"/>
  <c r="BR69" i="10" s="1"/>
  <c r="BS69" i="10" s="1"/>
  <c r="BN69" i="10"/>
  <c r="BK69" i="10"/>
  <c r="BH69" i="10"/>
  <c r="BI69" i="10" s="1"/>
  <c r="BJ69" i="10" s="1"/>
  <c r="BE69" i="10"/>
  <c r="BB69" i="10"/>
  <c r="AY69" i="10"/>
  <c r="AV69" i="10"/>
  <c r="AT69" i="10"/>
  <c r="AS69" i="10"/>
  <c r="AP69" i="10"/>
  <c r="AM69" i="10"/>
  <c r="AJ69" i="10"/>
  <c r="AG69" i="10"/>
  <c r="AD69" i="10"/>
  <c r="AB69" i="10"/>
  <c r="AC69" i="10" s="1"/>
  <c r="AA69" i="10"/>
  <c r="X69" i="10"/>
  <c r="U69" i="10"/>
  <c r="R69" i="10"/>
  <c r="S69" i="10" s="1"/>
  <c r="O69" i="10"/>
  <c r="L69" i="10"/>
  <c r="M69" i="10" s="1"/>
  <c r="N69" i="10" s="1"/>
  <c r="J69" i="10"/>
  <c r="I69" i="10"/>
  <c r="F69" i="10"/>
  <c r="C69" i="10"/>
  <c r="B69" i="10"/>
  <c r="CQ65" i="10"/>
  <c r="CN65" i="10"/>
  <c r="CK65" i="10"/>
  <c r="CJ65" i="10"/>
  <c r="CH65" i="10"/>
  <c r="CE65" i="10"/>
  <c r="CB65" i="10"/>
  <c r="BX65" i="10"/>
  <c r="BY65" i="10" s="1"/>
  <c r="BU65" i="10"/>
  <c r="BV65" i="10" s="1"/>
  <c r="BR65" i="10"/>
  <c r="BS65" i="10" s="1"/>
  <c r="BP65" i="10"/>
  <c r="BO65" i="10"/>
  <c r="BM65" i="10"/>
  <c r="BL65" i="10"/>
  <c r="BI65" i="10"/>
  <c r="BJ65" i="10" s="1"/>
  <c r="BF65" i="10"/>
  <c r="BG65" i="10" s="1"/>
  <c r="BD65" i="10"/>
  <c r="BC65" i="10"/>
  <c r="BA65" i="10"/>
  <c r="AX65" i="10"/>
  <c r="AW65" i="10"/>
  <c r="AU65" i="10"/>
  <c r="AT65" i="10"/>
  <c r="AR65" i="10"/>
  <c r="AQ65" i="10"/>
  <c r="AN65" i="10"/>
  <c r="AO65" i="10" s="1"/>
  <c r="AL65" i="10"/>
  <c r="AI65" i="10"/>
  <c r="AF65" i="10"/>
  <c r="AC65" i="10"/>
  <c r="AB65" i="10"/>
  <c r="Z65" i="10"/>
  <c r="Y65" i="10"/>
  <c r="V65" i="10"/>
  <c r="W65" i="10" s="1"/>
  <c r="T65" i="10"/>
  <c r="S65" i="10"/>
  <c r="Q65" i="10"/>
  <c r="P65" i="10"/>
  <c r="N65" i="10"/>
  <c r="M65" i="10"/>
  <c r="J65" i="10"/>
  <c r="K65" i="10" s="1"/>
  <c r="H65" i="10"/>
  <c r="G65" i="10"/>
  <c r="E65" i="10"/>
  <c r="D65" i="10"/>
  <c r="CQ64" i="10"/>
  <c r="CN64" i="10"/>
  <c r="CJ64" i="10"/>
  <c r="CK64" i="10" s="1"/>
  <c r="CH64" i="10"/>
  <c r="CE64" i="10"/>
  <c r="CB64" i="10"/>
  <c r="BX64" i="10"/>
  <c r="BY64" i="10" s="1"/>
  <c r="BV64" i="10"/>
  <c r="BU64" i="10"/>
  <c r="BR64" i="10"/>
  <c r="BS64" i="10" s="1"/>
  <c r="BO64" i="10"/>
  <c r="BP64" i="10" s="1"/>
  <c r="BL64" i="10"/>
  <c r="BM64" i="10" s="1"/>
  <c r="BJ64" i="10"/>
  <c r="BF64" i="10"/>
  <c r="BG64" i="10" s="1"/>
  <c r="BD64" i="10"/>
  <c r="BC64" i="10"/>
  <c r="BA64" i="10"/>
  <c r="AZ64" i="10"/>
  <c r="AX64" i="10"/>
  <c r="AW64" i="10"/>
  <c r="AT64" i="10"/>
  <c r="AU64" i="10" s="1"/>
  <c r="AR64" i="10"/>
  <c r="AQ64" i="10"/>
  <c r="AO64" i="10"/>
  <c r="AN64" i="10"/>
  <c r="AL64" i="10"/>
  <c r="AI64" i="10"/>
  <c r="AF64" i="10"/>
  <c r="AC64" i="10"/>
  <c r="Z64" i="10"/>
  <c r="W64" i="10"/>
  <c r="T64" i="10"/>
  <c r="S64" i="10"/>
  <c r="Q64" i="10"/>
  <c r="N64" i="10"/>
  <c r="M64" i="10"/>
  <c r="K64" i="10"/>
  <c r="J64" i="10"/>
  <c r="G64" i="10"/>
  <c r="H64" i="10" s="1"/>
  <c r="D64" i="10"/>
  <c r="E64" i="10" s="1"/>
  <c r="CQ63" i="10"/>
  <c r="CN63" i="10"/>
  <c r="CJ63" i="10"/>
  <c r="CK63" i="10" s="1"/>
  <c r="CH63" i="10"/>
  <c r="CE63" i="10"/>
  <c r="CB63" i="10"/>
  <c r="BY63" i="10"/>
  <c r="BX63" i="10"/>
  <c r="BU63" i="10"/>
  <c r="BV63" i="10" s="1"/>
  <c r="BS63" i="10"/>
  <c r="BR63" i="10"/>
  <c r="BP63" i="10"/>
  <c r="BO63" i="10"/>
  <c r="BM63" i="10"/>
  <c r="BL63" i="10"/>
  <c r="BI63" i="10"/>
  <c r="BJ63" i="10" s="1"/>
  <c r="BG63" i="10"/>
  <c r="BF63" i="10"/>
  <c r="BD63" i="10"/>
  <c r="BC63" i="10"/>
  <c r="BA63" i="10"/>
  <c r="AZ63" i="10"/>
  <c r="AW63" i="10"/>
  <c r="AX63" i="10" s="1"/>
  <c r="AU63" i="10"/>
  <c r="AT63" i="10"/>
  <c r="AR63" i="10"/>
  <c r="AQ63" i="10"/>
  <c r="AO63" i="10"/>
  <c r="AN63" i="10"/>
  <c r="AL63" i="10"/>
  <c r="AI63" i="10"/>
  <c r="AF63" i="10"/>
  <c r="AC63" i="10"/>
  <c r="Z63" i="10"/>
  <c r="V63" i="10"/>
  <c r="W63" i="10" s="1"/>
  <c r="T63" i="10"/>
  <c r="S63" i="10"/>
  <c r="Q63" i="10"/>
  <c r="P63" i="10"/>
  <c r="M63" i="10"/>
  <c r="N63" i="10" s="1"/>
  <c r="J63" i="10"/>
  <c r="K63" i="10" s="1"/>
  <c r="H63" i="10"/>
  <c r="G63" i="10"/>
  <c r="E63" i="10"/>
  <c r="D63" i="10"/>
  <c r="CP62" i="10"/>
  <c r="CQ62" i="10" s="1"/>
  <c r="CM62" i="10"/>
  <c r="CN62" i="10" s="1"/>
  <c r="CK62" i="10"/>
  <c r="CJ62" i="10"/>
  <c r="CG62" i="10"/>
  <c r="CH62" i="10" s="1"/>
  <c r="CD62" i="10"/>
  <c r="CE62" i="10" s="1"/>
  <c r="CA62" i="10"/>
  <c r="CB62" i="10" s="1"/>
  <c r="BY62" i="10"/>
  <c r="BX62" i="10"/>
  <c r="BU62" i="10"/>
  <c r="BV62" i="10" s="1"/>
  <c r="BR62" i="10"/>
  <c r="BS62" i="10" s="1"/>
  <c r="BO62" i="10"/>
  <c r="BP62" i="10" s="1"/>
  <c r="BM62" i="10"/>
  <c r="BL62" i="10"/>
  <c r="BJ62" i="10"/>
  <c r="BI62" i="10"/>
  <c r="BF62" i="10"/>
  <c r="BG62" i="10" s="1"/>
  <c r="BC62" i="10"/>
  <c r="BD62" i="10" s="1"/>
  <c r="BA62" i="10"/>
  <c r="AZ62" i="10"/>
  <c r="AX62" i="10"/>
  <c r="AW62" i="10"/>
  <c r="AT62" i="10"/>
  <c r="AU62" i="10" s="1"/>
  <c r="AQ62" i="10"/>
  <c r="AR62" i="10" s="1"/>
  <c r="AO62" i="10"/>
  <c r="AN62" i="10"/>
  <c r="AK62" i="10"/>
  <c r="AL62" i="10" s="1"/>
  <c r="AH62" i="10"/>
  <c r="AI62" i="10" s="1"/>
  <c r="AE62" i="10"/>
  <c r="AF62" i="10" s="1"/>
  <c r="AC62" i="10"/>
  <c r="AB62" i="10"/>
  <c r="Y62" i="10"/>
  <c r="Z62" i="10" s="1"/>
  <c r="V62" i="10"/>
  <c r="W62" i="10" s="1"/>
  <c r="S62" i="10"/>
  <c r="T62" i="10" s="1"/>
  <c r="Q62" i="10"/>
  <c r="P62" i="10"/>
  <c r="N62" i="10"/>
  <c r="M62" i="10"/>
  <c r="J62" i="10"/>
  <c r="K62" i="10" s="1"/>
  <c r="G62" i="10"/>
  <c r="H62" i="10" s="1"/>
  <c r="E62" i="10"/>
  <c r="D62" i="10"/>
  <c r="CQ61" i="10"/>
  <c r="CP61" i="10"/>
  <c r="CM61" i="10"/>
  <c r="CN61" i="10" s="1"/>
  <c r="CJ61" i="10"/>
  <c r="CK61" i="10" s="1"/>
  <c r="CH61" i="10"/>
  <c r="CG61" i="10"/>
  <c r="CD61" i="10"/>
  <c r="CE61" i="10" s="1"/>
  <c r="CA61" i="10"/>
  <c r="CB61" i="10" s="1"/>
  <c r="BX61" i="10"/>
  <c r="BY61" i="10" s="1"/>
  <c r="BV61" i="10"/>
  <c r="BU61" i="10"/>
  <c r="BR61" i="10"/>
  <c r="BS61" i="10" s="1"/>
  <c r="BO61" i="10"/>
  <c r="BP61" i="10" s="1"/>
  <c r="BL61" i="10"/>
  <c r="BM61" i="10" s="1"/>
  <c r="BJ61" i="10"/>
  <c r="BI61" i="10"/>
  <c r="BG61" i="10"/>
  <c r="BF61" i="10"/>
  <c r="BC61" i="10"/>
  <c r="BD61" i="10" s="1"/>
  <c r="AZ61" i="10"/>
  <c r="BA61" i="10" s="1"/>
  <c r="AX61" i="10"/>
  <c r="AW61" i="10"/>
  <c r="AU61" i="10"/>
  <c r="AT61" i="10"/>
  <c r="AQ61" i="10"/>
  <c r="AR61" i="10" s="1"/>
  <c r="AN61" i="10"/>
  <c r="AO61" i="10" s="1"/>
  <c r="AL61" i="10"/>
  <c r="AK61" i="10"/>
  <c r="AH61" i="10"/>
  <c r="AI61" i="10" s="1"/>
  <c r="AE61" i="10"/>
  <c r="AF61" i="10" s="1"/>
  <c r="AB61" i="10"/>
  <c r="AC61" i="10" s="1"/>
  <c r="Z61" i="10"/>
  <c r="V61" i="10"/>
  <c r="W61" i="10" s="1"/>
  <c r="T61" i="10"/>
  <c r="S61" i="10"/>
  <c r="Q61" i="10"/>
  <c r="P61" i="10"/>
  <c r="N61" i="10"/>
  <c r="M61" i="10"/>
  <c r="J61" i="10"/>
  <c r="K61" i="10" s="1"/>
  <c r="H61" i="10"/>
  <c r="G61" i="10"/>
  <c r="E61" i="10"/>
  <c r="D61" i="10"/>
  <c r="CQ60" i="10"/>
  <c r="CP60" i="10"/>
  <c r="CN60" i="10"/>
  <c r="CK60" i="10"/>
  <c r="CJ60" i="10"/>
  <c r="CG60" i="10"/>
  <c r="CH60" i="10" s="1"/>
  <c r="CD60" i="10"/>
  <c r="CE60" i="10" s="1"/>
  <c r="CB60" i="10"/>
  <c r="CA60" i="10"/>
  <c r="BY60" i="10"/>
  <c r="BX60" i="10"/>
  <c r="BU60" i="10"/>
  <c r="BV60" i="10" s="1"/>
  <c r="BR60" i="10"/>
  <c r="BS60" i="10" s="1"/>
  <c r="BP60" i="10"/>
  <c r="BO60" i="10"/>
  <c r="BL60" i="10"/>
  <c r="BM60" i="10" s="1"/>
  <c r="BI60" i="10"/>
  <c r="BJ60" i="10" s="1"/>
  <c r="BF60" i="10"/>
  <c r="BG60" i="10" s="1"/>
  <c r="BD60" i="10"/>
  <c r="BC60" i="10"/>
  <c r="AZ60" i="10"/>
  <c r="BA60" i="10" s="1"/>
  <c r="AW60" i="10"/>
  <c r="AX60" i="10" s="1"/>
  <c r="AT60" i="10"/>
  <c r="AU60" i="10" s="1"/>
  <c r="AR60" i="10"/>
  <c r="AQ60" i="10"/>
  <c r="AO60" i="10"/>
  <c r="AN60" i="10"/>
  <c r="AL60" i="10"/>
  <c r="AI60" i="10"/>
  <c r="AF60" i="10"/>
  <c r="AC60" i="10"/>
  <c r="Z60" i="10"/>
  <c r="W60" i="10"/>
  <c r="T60" i="10"/>
  <c r="S60" i="10"/>
  <c r="P60" i="10"/>
  <c r="Q60" i="10" s="1"/>
  <c r="M60" i="10"/>
  <c r="N60" i="10" s="1"/>
  <c r="K60" i="10"/>
  <c r="J60" i="10"/>
  <c r="H60" i="10"/>
  <c r="G60" i="10"/>
  <c r="D60" i="10"/>
  <c r="E60" i="10" s="1"/>
  <c r="CP59" i="10"/>
  <c r="CQ59" i="10" s="1"/>
  <c r="CN59" i="10"/>
  <c r="CJ59" i="10"/>
  <c r="CK59" i="10" s="1"/>
  <c r="CH59" i="10"/>
  <c r="CG59" i="10"/>
  <c r="CE59" i="10"/>
  <c r="CD59" i="10"/>
  <c r="CB59" i="10"/>
  <c r="CA59" i="10"/>
  <c r="BX59" i="10"/>
  <c r="BY59" i="10" s="1"/>
  <c r="BV59" i="10"/>
  <c r="BU59" i="10"/>
  <c r="BS59" i="10"/>
  <c r="BR59" i="10"/>
  <c r="BO59" i="10"/>
  <c r="BP59" i="10" s="1"/>
  <c r="BL59" i="10"/>
  <c r="BM59" i="10" s="1"/>
  <c r="BJ59" i="10"/>
  <c r="BI59" i="10"/>
  <c r="BG59" i="10"/>
  <c r="BF59" i="10"/>
  <c r="BD59" i="10"/>
  <c r="BC59" i="10"/>
  <c r="BA59" i="10"/>
  <c r="AW59" i="10"/>
  <c r="AX59" i="10" s="1"/>
  <c r="AT59" i="10"/>
  <c r="AU59" i="10" s="1"/>
  <c r="AQ59" i="10"/>
  <c r="AR59" i="10" s="1"/>
  <c r="AO59" i="10"/>
  <c r="AN59" i="10"/>
  <c r="AL59" i="10"/>
  <c r="AI59" i="10"/>
  <c r="AF59" i="10"/>
  <c r="AC59" i="10"/>
  <c r="Z59" i="10"/>
  <c r="W59" i="10"/>
  <c r="T59" i="10"/>
  <c r="S59" i="10"/>
  <c r="Q59" i="10"/>
  <c r="N59" i="10"/>
  <c r="M59" i="10"/>
  <c r="K59" i="10"/>
  <c r="J59" i="10"/>
  <c r="G59" i="10"/>
  <c r="H59" i="10" s="1"/>
  <c r="D59" i="10"/>
  <c r="E59" i="10" s="1"/>
  <c r="CQ58" i="10"/>
  <c r="CM58" i="10"/>
  <c r="CN58" i="10" s="1"/>
  <c r="CJ58" i="10"/>
  <c r="CK58" i="10" s="1"/>
  <c r="CH58" i="10"/>
  <c r="CE58" i="10"/>
  <c r="CB58" i="10"/>
  <c r="BY58" i="10"/>
  <c r="BU58" i="10"/>
  <c r="BV58" i="10" s="1"/>
  <c r="BR58" i="10"/>
  <c r="BS58" i="10" s="1"/>
  <c r="BP58" i="10"/>
  <c r="BO58" i="10"/>
  <c r="BM58" i="10"/>
  <c r="BJ58" i="10"/>
  <c r="BG58" i="10"/>
  <c r="BD58" i="10"/>
  <c r="BA58" i="10"/>
  <c r="AX58" i="10"/>
  <c r="AU58" i="10"/>
  <c r="AT58" i="10"/>
  <c r="AQ58" i="10"/>
  <c r="AR58" i="10" s="1"/>
  <c r="AN58" i="10"/>
  <c r="AO58" i="10" s="1"/>
  <c r="AL58" i="10"/>
  <c r="AI58" i="10"/>
  <c r="AF58" i="10"/>
  <c r="AC58" i="10"/>
  <c r="Z58" i="10"/>
  <c r="W58" i="10"/>
  <c r="T58" i="10"/>
  <c r="Q58" i="10"/>
  <c r="N58" i="10"/>
  <c r="K58" i="10"/>
  <c r="J58" i="10"/>
  <c r="G58" i="10"/>
  <c r="H58" i="10" s="1"/>
  <c r="E58" i="10"/>
  <c r="D58" i="10"/>
  <c r="CO57" i="10"/>
  <c r="CL57" i="10"/>
  <c r="CI57" i="10"/>
  <c r="CF57" i="10"/>
  <c r="CC57" i="10"/>
  <c r="BZ57" i="10"/>
  <c r="BW57" i="10"/>
  <c r="BT57" i="10"/>
  <c r="BQ57" i="10"/>
  <c r="BN57" i="10"/>
  <c r="BK57" i="10"/>
  <c r="BH57" i="10"/>
  <c r="BE57" i="10"/>
  <c r="BB57" i="10"/>
  <c r="AY57" i="10"/>
  <c r="AV57" i="10"/>
  <c r="AS57" i="10"/>
  <c r="AP57" i="10"/>
  <c r="AM57" i="10"/>
  <c r="AJ57" i="10"/>
  <c r="AG57" i="10"/>
  <c r="AD57" i="10"/>
  <c r="AA57" i="10"/>
  <c r="X57" i="10"/>
  <c r="U57" i="10"/>
  <c r="R57" i="10"/>
  <c r="O57" i="10"/>
  <c r="L57" i="10"/>
  <c r="I57" i="10"/>
  <c r="F57" i="10"/>
  <c r="C57" i="10"/>
  <c r="B57" i="10"/>
  <c r="CQ53" i="10"/>
  <c r="CN53" i="10"/>
  <c r="CK53" i="10"/>
  <c r="CH53" i="10"/>
  <c r="CE53" i="10"/>
  <c r="CB53" i="10"/>
  <c r="BX53" i="10"/>
  <c r="BY53" i="10" s="1"/>
  <c r="BV53" i="10"/>
  <c r="BU53" i="10"/>
  <c r="BS53" i="10"/>
  <c r="BR53" i="10"/>
  <c r="BO53" i="10"/>
  <c r="BP53" i="10" s="1"/>
  <c r="BL53" i="10"/>
  <c r="BM53" i="10" s="1"/>
  <c r="BJ53" i="10"/>
  <c r="BF53" i="10"/>
  <c r="BG53" i="10" s="1"/>
  <c r="BC53" i="10"/>
  <c r="BD53" i="10" s="1"/>
  <c r="BA53" i="10"/>
  <c r="AW53" i="10"/>
  <c r="AX53" i="10" s="1"/>
  <c r="AU53" i="10"/>
  <c r="AT53" i="10"/>
  <c r="AR53" i="10"/>
  <c r="AQ53" i="10"/>
  <c r="AO53" i="10"/>
  <c r="AN53" i="10"/>
  <c r="AL53" i="10"/>
  <c r="AI53" i="10"/>
  <c r="AF53" i="10"/>
  <c r="AC53" i="10"/>
  <c r="Z53" i="10"/>
  <c r="W53" i="10"/>
  <c r="T53" i="10"/>
  <c r="S53" i="10"/>
  <c r="P53" i="10"/>
  <c r="Q53" i="10" s="1"/>
  <c r="N53" i="10"/>
  <c r="M53" i="10"/>
  <c r="K53" i="10"/>
  <c r="J53" i="10"/>
  <c r="G53" i="10"/>
  <c r="H53" i="10" s="1"/>
  <c r="D53" i="10"/>
  <c r="E53" i="10" s="1"/>
  <c r="CQ52" i="10"/>
  <c r="CN52" i="10"/>
  <c r="CK52" i="10"/>
  <c r="CH52" i="10"/>
  <c r="CE52" i="10"/>
  <c r="CB52" i="10"/>
  <c r="BX52" i="10"/>
  <c r="BY52" i="10" s="1"/>
  <c r="BV52" i="10"/>
  <c r="BU52" i="10"/>
  <c r="BS52" i="10"/>
  <c r="BR52" i="10"/>
  <c r="BO52" i="10"/>
  <c r="BP52" i="10" s="1"/>
  <c r="BL52" i="10"/>
  <c r="BM52" i="10" s="1"/>
  <c r="BJ52" i="10"/>
  <c r="BF52" i="10"/>
  <c r="BG52" i="10" s="1"/>
  <c r="BC52" i="10"/>
  <c r="BD52" i="10" s="1"/>
  <c r="BA52" i="10"/>
  <c r="AZ52" i="10"/>
  <c r="AW52" i="10"/>
  <c r="AX52" i="10" s="1"/>
  <c r="AT52" i="10"/>
  <c r="AU52" i="10" s="1"/>
  <c r="AQ52" i="10"/>
  <c r="AR52" i="10" s="1"/>
  <c r="AO52" i="10"/>
  <c r="AN52" i="10"/>
  <c r="AL52" i="10"/>
  <c r="AI52" i="10"/>
  <c r="AF52" i="10"/>
  <c r="AC52" i="10"/>
  <c r="Z52" i="10"/>
  <c r="W52" i="10"/>
  <c r="T52" i="10"/>
  <c r="S52" i="10"/>
  <c r="Q52" i="10"/>
  <c r="N52" i="10"/>
  <c r="M52" i="10"/>
  <c r="K52" i="10"/>
  <c r="J52" i="10"/>
  <c r="H52" i="10"/>
  <c r="G52" i="10"/>
  <c r="D52" i="10"/>
  <c r="E52" i="10" s="1"/>
  <c r="CQ51" i="10"/>
  <c r="CN51" i="10"/>
  <c r="CK51" i="10"/>
  <c r="CH51" i="10"/>
  <c r="CE51" i="10"/>
  <c r="CB51" i="10"/>
  <c r="BY51" i="10"/>
  <c r="BU51" i="10"/>
  <c r="BV51" i="10" s="1"/>
  <c r="BR51" i="10"/>
  <c r="BS51" i="10" s="1"/>
  <c r="BO51" i="10"/>
  <c r="BP51" i="10" s="1"/>
  <c r="BM51" i="10"/>
  <c r="BL51" i="10"/>
  <c r="BJ51" i="10"/>
  <c r="BG51" i="10"/>
  <c r="BF51" i="10"/>
  <c r="BD51" i="10"/>
  <c r="BC51" i="10"/>
  <c r="AZ51" i="10"/>
  <c r="BA51" i="10" s="1"/>
  <c r="AW51" i="10"/>
  <c r="AX51" i="10" s="1"/>
  <c r="AU51" i="10"/>
  <c r="AT51" i="10"/>
  <c r="AR51" i="10"/>
  <c r="AQ51" i="10"/>
  <c r="AO51" i="10"/>
  <c r="AN51" i="10"/>
  <c r="AL51" i="10"/>
  <c r="AI51" i="10"/>
  <c r="AF51" i="10"/>
  <c r="AC51" i="10"/>
  <c r="Z51" i="10"/>
  <c r="W51" i="10"/>
  <c r="T51" i="10"/>
  <c r="S51" i="10"/>
  <c r="Q51" i="10"/>
  <c r="M51" i="10"/>
  <c r="N51" i="10" s="1"/>
  <c r="J51" i="10"/>
  <c r="K51" i="10" s="1"/>
  <c r="G51" i="10"/>
  <c r="H51" i="10" s="1"/>
  <c r="E51" i="10"/>
  <c r="D51" i="10"/>
  <c r="CP50" i="10"/>
  <c r="CQ50" i="10" s="1"/>
  <c r="CM50" i="10"/>
  <c r="CN50" i="10" s="1"/>
  <c r="CJ50" i="10"/>
  <c r="CK50" i="10" s="1"/>
  <c r="CH50" i="10"/>
  <c r="CG50" i="10"/>
  <c r="CD50" i="10"/>
  <c r="CE50" i="10" s="1"/>
  <c r="CA50" i="10"/>
  <c r="CB50" i="10" s="1"/>
  <c r="BX50" i="10"/>
  <c r="BY50" i="10" s="1"/>
  <c r="BV50" i="10"/>
  <c r="BU50" i="10"/>
  <c r="BR50" i="10"/>
  <c r="BS50" i="10" s="1"/>
  <c r="BO50" i="10"/>
  <c r="BP50" i="10" s="1"/>
  <c r="BL50" i="10"/>
  <c r="BM50" i="10" s="1"/>
  <c r="BJ50" i="10"/>
  <c r="BI50" i="10"/>
  <c r="BF50" i="10"/>
  <c r="BG50" i="10" s="1"/>
  <c r="BC50" i="10"/>
  <c r="BD50" i="10" s="1"/>
  <c r="AZ50" i="10"/>
  <c r="BA50" i="10" s="1"/>
  <c r="AX50" i="10"/>
  <c r="AW50" i="10"/>
  <c r="AT50" i="10"/>
  <c r="AU50" i="10" s="1"/>
  <c r="AQ50" i="10"/>
  <c r="AR50" i="10" s="1"/>
  <c r="AN50" i="10"/>
  <c r="AO50" i="10" s="1"/>
  <c r="AL50" i="10"/>
  <c r="AK50" i="10"/>
  <c r="AH50" i="10"/>
  <c r="AI50" i="10" s="1"/>
  <c r="AE50" i="10"/>
  <c r="AF50" i="10" s="1"/>
  <c r="AB50" i="10"/>
  <c r="AC50" i="10" s="1"/>
  <c r="Z50" i="10"/>
  <c r="V50" i="10"/>
  <c r="W50" i="10" s="1"/>
  <c r="T50" i="10"/>
  <c r="S50" i="10"/>
  <c r="Q50" i="10"/>
  <c r="P50" i="10"/>
  <c r="M50" i="10"/>
  <c r="N50" i="10" s="1"/>
  <c r="J50" i="10"/>
  <c r="K50" i="10" s="1"/>
  <c r="H50" i="10"/>
  <c r="G50" i="10"/>
  <c r="E50" i="10"/>
  <c r="D50" i="10"/>
  <c r="CQ49" i="10"/>
  <c r="CP49" i="10"/>
  <c r="CM49" i="10"/>
  <c r="CN49" i="10" s="1"/>
  <c r="CK49" i="10"/>
  <c r="CJ49" i="10"/>
  <c r="CH49" i="10"/>
  <c r="CG49" i="10"/>
  <c r="CD49" i="10"/>
  <c r="CE49" i="10" s="1"/>
  <c r="CA49" i="10"/>
  <c r="CB49" i="10" s="1"/>
  <c r="BY49" i="10"/>
  <c r="BX49" i="10"/>
  <c r="BV49" i="10"/>
  <c r="BU49" i="10"/>
  <c r="BR49" i="10"/>
  <c r="BS49" i="10" s="1"/>
  <c r="BO49" i="10"/>
  <c r="BP49" i="10" s="1"/>
  <c r="BM49" i="10"/>
  <c r="BL49" i="10"/>
  <c r="BJ49" i="10"/>
  <c r="BI49" i="10"/>
  <c r="BF49" i="10"/>
  <c r="BG49" i="10" s="1"/>
  <c r="BC49" i="10"/>
  <c r="BD49" i="10" s="1"/>
  <c r="BA49" i="10"/>
  <c r="AZ49" i="10"/>
  <c r="AX49" i="10"/>
  <c r="AW49" i="10"/>
  <c r="AU49" i="10"/>
  <c r="AT49" i="10"/>
  <c r="AQ49" i="10"/>
  <c r="AR49" i="10" s="1"/>
  <c r="AO49" i="10"/>
  <c r="AN49" i="10"/>
  <c r="AL49" i="10"/>
  <c r="AK49" i="10"/>
  <c r="AI49" i="10"/>
  <c r="AF49" i="10"/>
  <c r="AE49" i="10"/>
  <c r="AB49" i="10"/>
  <c r="AC49" i="10" s="1"/>
  <c r="Z49" i="10"/>
  <c r="W49" i="10"/>
  <c r="V49" i="10"/>
  <c r="S49" i="10"/>
  <c r="T49" i="10" s="1"/>
  <c r="P49" i="10"/>
  <c r="Q49" i="10" s="1"/>
  <c r="N49" i="10"/>
  <c r="M49" i="10"/>
  <c r="K49" i="10"/>
  <c r="J49" i="10"/>
  <c r="H49" i="10"/>
  <c r="G49" i="10"/>
  <c r="D49" i="10"/>
  <c r="E49" i="10" s="1"/>
  <c r="CQ48" i="10"/>
  <c r="CP48" i="10"/>
  <c r="CN48" i="10"/>
  <c r="CM48" i="10"/>
  <c r="CJ48" i="10"/>
  <c r="CK48" i="10" s="1"/>
  <c r="CG48" i="10"/>
  <c r="CH48" i="10" s="1"/>
  <c r="CE48" i="10"/>
  <c r="CD48" i="10"/>
  <c r="CB48" i="10"/>
  <c r="CA48" i="10"/>
  <c r="BY48" i="10"/>
  <c r="BV48" i="10"/>
  <c r="BU48" i="10"/>
  <c r="BR48" i="10"/>
  <c r="BS48" i="10" s="1"/>
  <c r="BO48" i="10"/>
  <c r="BP48" i="10" s="1"/>
  <c r="BL48" i="10"/>
  <c r="BM48" i="10" s="1"/>
  <c r="BJ48" i="10"/>
  <c r="BI48" i="10"/>
  <c r="BF48" i="10"/>
  <c r="BG48" i="10" s="1"/>
  <c r="BC48" i="10"/>
  <c r="BD48" i="10" s="1"/>
  <c r="AZ48" i="10"/>
  <c r="BA48" i="10" s="1"/>
  <c r="AX48" i="10"/>
  <c r="AW48" i="10"/>
  <c r="AT48" i="10"/>
  <c r="AU48" i="10" s="1"/>
  <c r="AQ48" i="10"/>
  <c r="AR48" i="10" s="1"/>
  <c r="AN48" i="10"/>
  <c r="AO48" i="10" s="1"/>
  <c r="AL48" i="10"/>
  <c r="AI48" i="10"/>
  <c r="AF48" i="10"/>
  <c r="AC48" i="10"/>
  <c r="Z48" i="10"/>
  <c r="W48" i="10"/>
  <c r="S48" i="10"/>
  <c r="T48" i="10" s="1"/>
  <c r="Q48" i="10"/>
  <c r="P48" i="10"/>
  <c r="N48" i="10"/>
  <c r="M48" i="10"/>
  <c r="J48" i="10"/>
  <c r="K48" i="10" s="1"/>
  <c r="G48" i="10"/>
  <c r="H48" i="10" s="1"/>
  <c r="E48" i="10"/>
  <c r="D48" i="10"/>
  <c r="CQ47" i="10"/>
  <c r="CP47" i="10"/>
  <c r="CN47" i="10"/>
  <c r="CK47" i="10"/>
  <c r="CJ47" i="10"/>
  <c r="CG47" i="10"/>
  <c r="CH47" i="10" s="1"/>
  <c r="CE47" i="10"/>
  <c r="CB47" i="10"/>
  <c r="CA47" i="10"/>
  <c r="BY47" i="10"/>
  <c r="BV47" i="10"/>
  <c r="BU47" i="10"/>
  <c r="BR47" i="10"/>
  <c r="BS47" i="10" s="1"/>
  <c r="BO47" i="10"/>
  <c r="BP47" i="10" s="1"/>
  <c r="BM47" i="10"/>
  <c r="BL47" i="10"/>
  <c r="BJ47" i="10"/>
  <c r="BI47" i="10"/>
  <c r="BF47" i="10"/>
  <c r="BG47" i="10" s="1"/>
  <c r="BD47" i="10"/>
  <c r="BA47" i="10"/>
  <c r="AX47" i="10"/>
  <c r="AT47" i="10"/>
  <c r="AU47" i="10" s="1"/>
  <c r="AQ47" i="10"/>
  <c r="AR47" i="10" s="1"/>
  <c r="AO47" i="10"/>
  <c r="AN47" i="10"/>
  <c r="AL47" i="10"/>
  <c r="AI47" i="10"/>
  <c r="AF47" i="10"/>
  <c r="AC47" i="10"/>
  <c r="Z47" i="10"/>
  <c r="W47" i="10"/>
  <c r="T47" i="10"/>
  <c r="S47" i="10"/>
  <c r="Q47" i="10"/>
  <c r="M47" i="10"/>
  <c r="N47" i="10" s="1"/>
  <c r="K47" i="10"/>
  <c r="J47" i="10"/>
  <c r="G47" i="10"/>
  <c r="H47" i="10" s="1"/>
  <c r="D47" i="10"/>
  <c r="E47" i="10" s="1"/>
  <c r="CQ46" i="10"/>
  <c r="CM46" i="10"/>
  <c r="CN46" i="10" s="1"/>
  <c r="CJ46" i="10"/>
  <c r="CK46" i="10" s="1"/>
  <c r="CH46" i="10"/>
  <c r="CE46" i="10"/>
  <c r="CB46" i="10"/>
  <c r="BY46" i="10"/>
  <c r="BV46" i="10"/>
  <c r="BU46" i="10"/>
  <c r="BR46" i="10"/>
  <c r="BS46" i="10" s="1"/>
  <c r="BP46" i="10"/>
  <c r="BO46" i="10"/>
  <c r="BM46" i="10"/>
  <c r="BJ46" i="10"/>
  <c r="BG46" i="10"/>
  <c r="BD46" i="10"/>
  <c r="BA46" i="10"/>
  <c r="AX46" i="10"/>
  <c r="AU46" i="10"/>
  <c r="AT46" i="10"/>
  <c r="AR46" i="10"/>
  <c r="AN46" i="10"/>
  <c r="AO46" i="10" s="1"/>
  <c r="AL46" i="10"/>
  <c r="AI46" i="10"/>
  <c r="AF46" i="10"/>
  <c r="AC46" i="10"/>
  <c r="Z46" i="10"/>
  <c r="W46" i="10"/>
  <c r="T46" i="10"/>
  <c r="Q46" i="10"/>
  <c r="N46" i="10"/>
  <c r="J46" i="10"/>
  <c r="K46" i="10" s="1"/>
  <c r="H46" i="10"/>
  <c r="G46" i="10"/>
  <c r="E46" i="10"/>
  <c r="D46" i="10"/>
  <c r="CO45" i="10"/>
  <c r="CM45" i="10"/>
  <c r="CN45" i="10" s="1"/>
  <c r="CL45" i="10"/>
  <c r="CK45" i="10"/>
  <c r="CI45" i="10"/>
  <c r="CJ45" i="10" s="1"/>
  <c r="CF45" i="10"/>
  <c r="CG45" i="10" s="1"/>
  <c r="CC45" i="10"/>
  <c r="CA45" i="10"/>
  <c r="CB45" i="10" s="1"/>
  <c r="BZ45" i="10"/>
  <c r="BW45" i="10"/>
  <c r="BU45" i="10"/>
  <c r="BT45" i="10"/>
  <c r="BQ45" i="10"/>
  <c r="BN45" i="10"/>
  <c r="BK45" i="10"/>
  <c r="BH45" i="10"/>
  <c r="BE45" i="10"/>
  <c r="BC45" i="10"/>
  <c r="BB45" i="10"/>
  <c r="BD45" i="10" s="1"/>
  <c r="AZ45" i="10"/>
  <c r="AY45" i="10"/>
  <c r="AW45" i="10"/>
  <c r="AV45" i="10"/>
  <c r="AS45" i="10"/>
  <c r="AQ45" i="10"/>
  <c r="AR45" i="10" s="1"/>
  <c r="AP45" i="10"/>
  <c r="AO45" i="10"/>
  <c r="AM45" i="10"/>
  <c r="AN45" i="10" s="1"/>
  <c r="AJ45" i="10"/>
  <c r="AK45" i="10" s="1"/>
  <c r="AG45" i="10"/>
  <c r="AE45" i="10"/>
  <c r="AF45" i="10" s="1"/>
  <c r="AD45" i="10"/>
  <c r="AA45" i="10"/>
  <c r="X45" i="10"/>
  <c r="Z45" i="10" s="1"/>
  <c r="V45" i="10"/>
  <c r="W45" i="10" s="1"/>
  <c r="U45" i="10"/>
  <c r="S45" i="10"/>
  <c r="R45" i="10"/>
  <c r="O45" i="10"/>
  <c r="N45" i="10"/>
  <c r="M45" i="10"/>
  <c r="L45" i="10"/>
  <c r="J45" i="10"/>
  <c r="K45" i="10" s="1"/>
  <c r="I45" i="10"/>
  <c r="F45" i="10"/>
  <c r="C45" i="10"/>
  <c r="B45" i="10"/>
  <c r="BO45" i="10" s="1"/>
  <c r="BP45" i="10" s="1"/>
  <c r="CQ41" i="10"/>
  <c r="CN41" i="10"/>
  <c r="CK41" i="10"/>
  <c r="CH41" i="10"/>
  <c r="CE41" i="10"/>
  <c r="CB41" i="10"/>
  <c r="BY41" i="10"/>
  <c r="BX41" i="10"/>
  <c r="BV41" i="10"/>
  <c r="BU41" i="10"/>
  <c r="BR41" i="10"/>
  <c r="BS41" i="10" s="1"/>
  <c r="BP41" i="10"/>
  <c r="BO41" i="10"/>
  <c r="BM41" i="10"/>
  <c r="BL41" i="10"/>
  <c r="BJ41" i="10"/>
  <c r="BI41" i="10"/>
  <c r="BF41" i="10"/>
  <c r="BG41" i="10" s="1"/>
  <c r="BD41" i="10"/>
  <c r="BC41" i="10"/>
  <c r="BA41" i="10"/>
  <c r="AZ41" i="10"/>
  <c r="AX41" i="10"/>
  <c r="AW41" i="10"/>
  <c r="AT41" i="10"/>
  <c r="AU41" i="10" s="1"/>
  <c r="AR41" i="10"/>
  <c r="AQ41" i="10"/>
  <c r="AO41" i="10"/>
  <c r="AN41" i="10"/>
  <c r="AL41" i="10"/>
  <c r="AI41" i="10"/>
  <c r="AF41" i="10"/>
  <c r="AC41" i="10"/>
  <c r="Z41" i="10"/>
  <c r="W41" i="10"/>
  <c r="T41" i="10"/>
  <c r="S41" i="10"/>
  <c r="Q41" i="10"/>
  <c r="M41" i="10"/>
  <c r="N41" i="10" s="1"/>
  <c r="J41" i="10"/>
  <c r="K41" i="10" s="1"/>
  <c r="G41" i="10"/>
  <c r="H41" i="10" s="1"/>
  <c r="E41" i="10"/>
  <c r="D41" i="10"/>
  <c r="CQ40" i="10"/>
  <c r="CN40" i="10"/>
  <c r="CK40" i="10"/>
  <c r="CH40" i="10"/>
  <c r="CE40" i="10"/>
  <c r="CB40" i="10"/>
  <c r="BY40" i="10"/>
  <c r="BX40" i="10"/>
  <c r="BV40" i="10"/>
  <c r="BU40" i="10"/>
  <c r="BR40" i="10"/>
  <c r="BS40" i="10" s="1"/>
  <c r="BO40" i="10"/>
  <c r="BP40" i="10" s="1"/>
  <c r="BL40" i="10"/>
  <c r="BM40" i="10" s="1"/>
  <c r="BI40" i="10"/>
  <c r="BJ40" i="10" s="1"/>
  <c r="BF40" i="10"/>
  <c r="BG40" i="10" s="1"/>
  <c r="BC40" i="10"/>
  <c r="BD40" i="10" s="1"/>
  <c r="BA40" i="10"/>
  <c r="AZ40" i="10"/>
  <c r="AX40" i="10"/>
  <c r="AW40" i="10"/>
  <c r="AU40" i="10"/>
  <c r="AT40" i="10"/>
  <c r="AQ40" i="10"/>
  <c r="AR40" i="10" s="1"/>
  <c r="AN40" i="10"/>
  <c r="AO40" i="10" s="1"/>
  <c r="AL40" i="10"/>
  <c r="AI40" i="10"/>
  <c r="AF40" i="10"/>
  <c r="AC40" i="10"/>
  <c r="Z40" i="10"/>
  <c r="W40" i="10"/>
  <c r="S40" i="10"/>
  <c r="T40" i="10" s="1"/>
  <c r="Q40" i="10"/>
  <c r="N40" i="10"/>
  <c r="M40" i="10"/>
  <c r="K40" i="10"/>
  <c r="J40" i="10"/>
  <c r="G40" i="10"/>
  <c r="H40" i="10" s="1"/>
  <c r="E40" i="10"/>
  <c r="D40" i="10"/>
  <c r="CQ39" i="10"/>
  <c r="CN39" i="10"/>
  <c r="CK39" i="10"/>
  <c r="CH39" i="10"/>
  <c r="CE39" i="10"/>
  <c r="CB39" i="10"/>
  <c r="BY39" i="10"/>
  <c r="BX39" i="10"/>
  <c r="BV39" i="10"/>
  <c r="BU39" i="10"/>
  <c r="BS39" i="10"/>
  <c r="BR39" i="10"/>
  <c r="BO39" i="10"/>
  <c r="BP39" i="10" s="1"/>
  <c r="BM39" i="10"/>
  <c r="BL39" i="10"/>
  <c r="BJ39" i="10"/>
  <c r="BF39" i="10"/>
  <c r="BG39" i="10" s="1"/>
  <c r="BC39" i="10"/>
  <c r="BD39" i="10" s="1"/>
  <c r="AZ39" i="10"/>
  <c r="BA39" i="10" s="1"/>
  <c r="AW39" i="10"/>
  <c r="AX39" i="10" s="1"/>
  <c r="AT39" i="10"/>
  <c r="AU39" i="10" s="1"/>
  <c r="AQ39" i="10"/>
  <c r="AR39" i="10" s="1"/>
  <c r="AN39" i="10"/>
  <c r="AO39" i="10" s="1"/>
  <c r="AL39" i="10"/>
  <c r="AI39" i="10"/>
  <c r="AF39" i="10"/>
  <c r="AC39" i="10"/>
  <c r="Z39" i="10"/>
  <c r="W39" i="10"/>
  <c r="S39" i="10"/>
  <c r="T39" i="10" s="1"/>
  <c r="P39" i="10"/>
  <c r="Q39" i="10" s="1"/>
  <c r="M39" i="10"/>
  <c r="N39" i="10" s="1"/>
  <c r="J39" i="10"/>
  <c r="K39" i="10" s="1"/>
  <c r="G39" i="10"/>
  <c r="H39" i="10" s="1"/>
  <c r="D39" i="10"/>
  <c r="E39" i="10" s="1"/>
  <c r="CP38" i="10"/>
  <c r="CQ38" i="10" s="1"/>
  <c r="CM38" i="10"/>
  <c r="CN38" i="10" s="1"/>
  <c r="CJ38" i="10"/>
  <c r="CK38" i="10" s="1"/>
  <c r="CG38" i="10"/>
  <c r="CH38" i="10" s="1"/>
  <c r="CD38" i="10"/>
  <c r="CE38" i="10" s="1"/>
  <c r="CA38" i="10"/>
  <c r="CB38" i="10" s="1"/>
  <c r="BX38" i="10"/>
  <c r="BY38" i="10" s="1"/>
  <c r="BU38" i="10"/>
  <c r="BV38" i="10" s="1"/>
  <c r="BR38" i="10"/>
  <c r="BS38" i="10" s="1"/>
  <c r="BO38" i="10"/>
  <c r="BP38" i="10" s="1"/>
  <c r="BL38" i="10"/>
  <c r="BM38" i="10" s="1"/>
  <c r="BI38" i="10"/>
  <c r="BJ38" i="10" s="1"/>
  <c r="BF38" i="10"/>
  <c r="BG38" i="10" s="1"/>
  <c r="BC38" i="10"/>
  <c r="BD38" i="10" s="1"/>
  <c r="AZ38" i="10"/>
  <c r="BA38" i="10" s="1"/>
  <c r="AW38" i="10"/>
  <c r="AX38" i="10" s="1"/>
  <c r="AT38" i="10"/>
  <c r="AU38" i="10" s="1"/>
  <c r="AQ38" i="10"/>
  <c r="AR38" i="10" s="1"/>
  <c r="AN38" i="10"/>
  <c r="AO38" i="10" s="1"/>
  <c r="AK38" i="10"/>
  <c r="AL38" i="10" s="1"/>
  <c r="AH38" i="10"/>
  <c r="AI38" i="10" s="1"/>
  <c r="AE38" i="10"/>
  <c r="AF38" i="10" s="1"/>
  <c r="AB38" i="10"/>
  <c r="AC38" i="10" s="1"/>
  <c r="Z38" i="10"/>
  <c r="W38" i="10"/>
  <c r="V38" i="10"/>
  <c r="T38" i="10"/>
  <c r="S38" i="10"/>
  <c r="P38" i="10"/>
  <c r="Q38" i="10" s="1"/>
  <c r="N38" i="10"/>
  <c r="M38" i="10"/>
  <c r="K38" i="10"/>
  <c r="J38" i="10"/>
  <c r="H38" i="10"/>
  <c r="G38" i="10"/>
  <c r="D38" i="10"/>
  <c r="E38" i="10" s="1"/>
  <c r="CQ37" i="10"/>
  <c r="CP37" i="10"/>
  <c r="CN37" i="10"/>
  <c r="CM37" i="10"/>
  <c r="CK37" i="10"/>
  <c r="CJ37" i="10"/>
  <c r="CG37" i="10"/>
  <c r="CH37" i="10" s="1"/>
  <c r="CE37" i="10"/>
  <c r="CD37" i="10"/>
  <c r="CB37" i="10"/>
  <c r="CA37" i="10"/>
  <c r="BY37" i="10"/>
  <c r="BX37" i="10"/>
  <c r="BU37" i="10"/>
  <c r="BV37" i="10" s="1"/>
  <c r="BS37" i="10"/>
  <c r="BR37" i="10"/>
  <c r="BP37" i="10"/>
  <c r="BO37" i="10"/>
  <c r="BM37" i="10"/>
  <c r="BL37" i="10"/>
  <c r="BI37" i="10"/>
  <c r="BJ37" i="10" s="1"/>
  <c r="BG37" i="10"/>
  <c r="BF37" i="10"/>
  <c r="BD37" i="10"/>
  <c r="BC37" i="10"/>
  <c r="BA37" i="10"/>
  <c r="AZ37" i="10"/>
  <c r="AW37" i="10"/>
  <c r="AX37" i="10" s="1"/>
  <c r="AU37" i="10"/>
  <c r="AT37" i="10"/>
  <c r="AR37" i="10"/>
  <c r="AQ37" i="10"/>
  <c r="AO37" i="10"/>
  <c r="AN37" i="10"/>
  <c r="AK37" i="10"/>
  <c r="AL37" i="10" s="1"/>
  <c r="AI37" i="10"/>
  <c r="AE37" i="10"/>
  <c r="AF37" i="10" s="1"/>
  <c r="AB37" i="10"/>
  <c r="AC37" i="10" s="1"/>
  <c r="Z37" i="10"/>
  <c r="V37" i="10"/>
  <c r="W37" i="10" s="1"/>
  <c r="T37" i="10"/>
  <c r="S37" i="10"/>
  <c r="Q37" i="10"/>
  <c r="P37" i="10"/>
  <c r="N37" i="10"/>
  <c r="M37" i="10"/>
  <c r="J37" i="10"/>
  <c r="K37" i="10" s="1"/>
  <c r="H37" i="10"/>
  <c r="G37" i="10"/>
  <c r="E37" i="10"/>
  <c r="D37" i="10"/>
  <c r="CQ36" i="10"/>
  <c r="CP36" i="10"/>
  <c r="CM36" i="10"/>
  <c r="CN36" i="10" s="1"/>
  <c r="CK36" i="10"/>
  <c r="CJ36" i="10"/>
  <c r="CH36" i="10"/>
  <c r="CG36" i="10"/>
  <c r="CE36" i="10"/>
  <c r="CD36" i="10"/>
  <c r="CA36" i="10"/>
  <c r="CB36" i="10" s="1"/>
  <c r="BY36" i="10"/>
  <c r="BU36" i="10"/>
  <c r="BV36" i="10" s="1"/>
  <c r="BR36" i="10"/>
  <c r="BS36" i="10" s="1"/>
  <c r="BO36" i="10"/>
  <c r="BP36" i="10" s="1"/>
  <c r="BL36" i="10"/>
  <c r="BM36" i="10" s="1"/>
  <c r="BI36" i="10"/>
  <c r="BJ36" i="10" s="1"/>
  <c r="BF36" i="10"/>
  <c r="BG36" i="10" s="1"/>
  <c r="BC36" i="10"/>
  <c r="BD36" i="10" s="1"/>
  <c r="AZ36" i="10"/>
  <c r="BA36" i="10" s="1"/>
  <c r="AW36" i="10"/>
  <c r="AX36" i="10" s="1"/>
  <c r="AT36" i="10"/>
  <c r="AU36" i="10" s="1"/>
  <c r="AQ36" i="10"/>
  <c r="AR36" i="10" s="1"/>
  <c r="AN36" i="10"/>
  <c r="AO36" i="10" s="1"/>
  <c r="AL36" i="10"/>
  <c r="AI36" i="10"/>
  <c r="AF36" i="10"/>
  <c r="AC36" i="10"/>
  <c r="Z36" i="10"/>
  <c r="W36" i="10"/>
  <c r="S36" i="10"/>
  <c r="T36" i="10" s="1"/>
  <c r="P36" i="10"/>
  <c r="Q36" i="10" s="1"/>
  <c r="M36" i="10"/>
  <c r="N36" i="10" s="1"/>
  <c r="J36" i="10"/>
  <c r="K36" i="10" s="1"/>
  <c r="G36" i="10"/>
  <c r="H36" i="10" s="1"/>
  <c r="D36" i="10"/>
  <c r="E36" i="10" s="1"/>
  <c r="CP35" i="10"/>
  <c r="CQ35" i="10" s="1"/>
  <c r="CN35" i="10"/>
  <c r="CJ35" i="10"/>
  <c r="CK35" i="10" s="1"/>
  <c r="CH35" i="10"/>
  <c r="CG35" i="10"/>
  <c r="CE35" i="10"/>
  <c r="CA35" i="10"/>
  <c r="CB35" i="10" s="1"/>
  <c r="BY35" i="10"/>
  <c r="BU35" i="10"/>
  <c r="BV35" i="10" s="1"/>
  <c r="BS35" i="10"/>
  <c r="BR35" i="10"/>
  <c r="BP35" i="10"/>
  <c r="BO35" i="10"/>
  <c r="BM35" i="10"/>
  <c r="BL35" i="10"/>
  <c r="BI35" i="10"/>
  <c r="BJ35" i="10" s="1"/>
  <c r="BG35" i="10"/>
  <c r="BF35" i="10"/>
  <c r="BD35" i="10"/>
  <c r="BA35" i="10"/>
  <c r="AX35" i="10"/>
  <c r="AT35" i="10"/>
  <c r="AU35" i="10" s="1"/>
  <c r="AQ35" i="10"/>
  <c r="AR35" i="10" s="1"/>
  <c r="AN35" i="10"/>
  <c r="AO35" i="10" s="1"/>
  <c r="AL35" i="10"/>
  <c r="AI35" i="10"/>
  <c r="AF35" i="10"/>
  <c r="AC35" i="10"/>
  <c r="Z35" i="10"/>
  <c r="W35" i="10"/>
  <c r="S35" i="10"/>
  <c r="T35" i="10" s="1"/>
  <c r="Q35" i="10"/>
  <c r="N35" i="10"/>
  <c r="M35" i="10"/>
  <c r="J35" i="10"/>
  <c r="K35" i="10" s="1"/>
  <c r="H35" i="10"/>
  <c r="G35" i="10"/>
  <c r="E35" i="10"/>
  <c r="D35" i="10"/>
  <c r="CQ34" i="10"/>
  <c r="CP34" i="10"/>
  <c r="CM34" i="10"/>
  <c r="CN34" i="10" s="1"/>
  <c r="CK34" i="10"/>
  <c r="CJ34" i="10"/>
  <c r="CH34" i="10"/>
  <c r="CG34" i="10"/>
  <c r="CE34" i="10"/>
  <c r="CA34" i="10"/>
  <c r="CB34" i="10" s="1"/>
  <c r="BY34" i="10"/>
  <c r="BV34" i="10"/>
  <c r="BU34" i="10"/>
  <c r="BS34" i="10"/>
  <c r="BR34" i="10"/>
  <c r="BP34" i="10"/>
  <c r="BO34" i="10"/>
  <c r="BM34" i="10"/>
  <c r="BJ34" i="10"/>
  <c r="BG34" i="10"/>
  <c r="BD34" i="10"/>
  <c r="BA34" i="10"/>
  <c r="AX34" i="10"/>
  <c r="AU34" i="10"/>
  <c r="AT34" i="10"/>
  <c r="AR34" i="10"/>
  <c r="AN34" i="10"/>
  <c r="AO34" i="10" s="1"/>
  <c r="AL34" i="10"/>
  <c r="AI34" i="10"/>
  <c r="AF34" i="10"/>
  <c r="AC34" i="10"/>
  <c r="Z34" i="10"/>
  <c r="W34" i="10"/>
  <c r="T34" i="10"/>
  <c r="Q34" i="10"/>
  <c r="N34" i="10"/>
  <c r="K34" i="10"/>
  <c r="J34" i="10"/>
  <c r="H34" i="10"/>
  <c r="G34" i="10"/>
  <c r="D34" i="10"/>
  <c r="E34" i="10" s="1"/>
  <c r="CO33" i="10"/>
  <c r="CP33" i="10" s="1"/>
  <c r="CM33" i="10"/>
  <c r="CN33" i="10" s="1"/>
  <c r="CL33" i="10"/>
  <c r="CI33" i="10"/>
  <c r="CG33" i="10"/>
  <c r="CH33" i="10" s="1"/>
  <c r="CF33" i="10"/>
  <c r="CE33" i="10"/>
  <c r="CC33" i="10"/>
  <c r="CD33" i="10" s="1"/>
  <c r="CA33" i="10"/>
  <c r="BZ33" i="10"/>
  <c r="BY33" i="10"/>
  <c r="BW33" i="10"/>
  <c r="BX33" i="10" s="1"/>
  <c r="BT33" i="10"/>
  <c r="BQ33" i="10"/>
  <c r="BR33" i="10" s="1"/>
  <c r="BO33" i="10"/>
  <c r="BP33" i="10" s="1"/>
  <c r="BN33" i="10"/>
  <c r="BK33" i="10"/>
  <c r="BI33" i="10"/>
  <c r="BJ33" i="10" s="1"/>
  <c r="BH33" i="10"/>
  <c r="BG33" i="10"/>
  <c r="BE33" i="10"/>
  <c r="BF33" i="10" s="1"/>
  <c r="BC33" i="10"/>
  <c r="BB33" i="10"/>
  <c r="BA33" i="10"/>
  <c r="AY33" i="10"/>
  <c r="AZ33" i="10" s="1"/>
  <c r="AV33" i="10"/>
  <c r="AS33" i="10"/>
  <c r="AT33" i="10" s="1"/>
  <c r="AQ33" i="10"/>
  <c r="AR33" i="10" s="1"/>
  <c r="AP33" i="10"/>
  <c r="AM33" i="10"/>
  <c r="AK33" i="10"/>
  <c r="AL33" i="10" s="1"/>
  <c r="AJ33" i="10"/>
  <c r="AI33" i="10"/>
  <c r="AG33" i="10"/>
  <c r="AH33" i="10" s="1"/>
  <c r="AE33" i="10"/>
  <c r="AD33" i="10"/>
  <c r="AC33" i="10"/>
  <c r="AA33" i="10"/>
  <c r="AB33" i="10" s="1"/>
  <c r="X33" i="10"/>
  <c r="U33" i="10"/>
  <c r="V33" i="10" s="1"/>
  <c r="S33" i="10"/>
  <c r="T33" i="10" s="1"/>
  <c r="R33" i="10"/>
  <c r="O33" i="10"/>
  <c r="M33" i="10"/>
  <c r="N33" i="10" s="1"/>
  <c r="L33" i="10"/>
  <c r="K33" i="10"/>
  <c r="I33" i="10"/>
  <c r="J33" i="10" s="1"/>
  <c r="G33" i="10"/>
  <c r="F33" i="10"/>
  <c r="E33" i="10"/>
  <c r="C33" i="10"/>
  <c r="D33" i="10" s="1"/>
  <c r="B33" i="10"/>
  <c r="CQ29" i="10"/>
  <c r="CN29" i="10"/>
  <c r="CK29" i="10"/>
  <c r="CH29" i="10"/>
  <c r="CE29" i="10"/>
  <c r="CB29" i="10"/>
  <c r="BY29" i="10"/>
  <c r="BU29" i="10"/>
  <c r="BV29" i="10" s="1"/>
  <c r="BR29" i="10"/>
  <c r="BS29" i="10" s="1"/>
  <c r="BO29" i="10"/>
  <c r="BP29" i="10" s="1"/>
  <c r="BL29" i="10"/>
  <c r="BM29" i="10" s="1"/>
  <c r="BI29" i="10"/>
  <c r="BJ29" i="10" s="1"/>
  <c r="BF29" i="10"/>
  <c r="BG29" i="10" s="1"/>
  <c r="BC29" i="10"/>
  <c r="BD29" i="10" s="1"/>
  <c r="AZ29" i="10"/>
  <c r="BA29" i="10" s="1"/>
  <c r="AW29" i="10"/>
  <c r="AX29" i="10" s="1"/>
  <c r="AT29" i="10"/>
  <c r="AU29" i="10" s="1"/>
  <c r="AQ29" i="10"/>
  <c r="AR29" i="10" s="1"/>
  <c r="AN29" i="10"/>
  <c r="AO29" i="10" s="1"/>
  <c r="AL29" i="10"/>
  <c r="AI29" i="10"/>
  <c r="AF29" i="10"/>
  <c r="AC29" i="10"/>
  <c r="Z29" i="10"/>
  <c r="W29" i="10"/>
  <c r="S29" i="10"/>
  <c r="T29" i="10" s="1"/>
  <c r="P29" i="10"/>
  <c r="Q29" i="10" s="1"/>
  <c r="M29" i="10"/>
  <c r="N29" i="10" s="1"/>
  <c r="J29" i="10"/>
  <c r="K29" i="10" s="1"/>
  <c r="G29" i="10"/>
  <c r="H29" i="10" s="1"/>
  <c r="D29" i="10"/>
  <c r="E29" i="10" s="1"/>
  <c r="CQ28" i="10"/>
  <c r="CN28" i="10"/>
  <c r="CK28" i="10"/>
  <c r="CH28" i="10"/>
  <c r="CE28" i="10"/>
  <c r="CB28" i="10"/>
  <c r="BY28" i="10"/>
  <c r="BU28" i="10"/>
  <c r="BV28" i="10" s="1"/>
  <c r="BS28" i="10"/>
  <c r="BR28" i="10"/>
  <c r="BP28" i="10"/>
  <c r="BO28" i="10"/>
  <c r="BM28" i="10"/>
  <c r="BL28" i="10"/>
  <c r="BJ28" i="10"/>
  <c r="BF28" i="10"/>
  <c r="BG28" i="10" s="1"/>
  <c r="BC28" i="10"/>
  <c r="BD28" i="10" s="1"/>
  <c r="AZ28" i="10"/>
  <c r="BA28" i="10" s="1"/>
  <c r="AW28" i="10"/>
  <c r="AX28" i="10" s="1"/>
  <c r="AT28" i="10"/>
  <c r="AU28" i="10" s="1"/>
  <c r="AQ28" i="10"/>
  <c r="AR28" i="10" s="1"/>
  <c r="AN28" i="10"/>
  <c r="AO28" i="10" s="1"/>
  <c r="AL28" i="10"/>
  <c r="AI28" i="10"/>
  <c r="AF28" i="10"/>
  <c r="AC28" i="10"/>
  <c r="Z28" i="10"/>
  <c r="W28" i="10"/>
  <c r="S28" i="10"/>
  <c r="T28" i="10" s="1"/>
  <c r="Q28" i="10"/>
  <c r="M28" i="10"/>
  <c r="N28" i="10" s="1"/>
  <c r="K28" i="10"/>
  <c r="J28" i="10"/>
  <c r="H28" i="10"/>
  <c r="G28" i="10"/>
  <c r="E28" i="10"/>
  <c r="D28" i="10"/>
  <c r="CQ27" i="10"/>
  <c r="CN27" i="10"/>
  <c r="CK27" i="10"/>
  <c r="CH27" i="10"/>
  <c r="CE27" i="10"/>
  <c r="CB27" i="10"/>
  <c r="BY27" i="10"/>
  <c r="BU27" i="10"/>
  <c r="BV27" i="10" s="1"/>
  <c r="BR27" i="10"/>
  <c r="BS27" i="10" s="1"/>
  <c r="BP27" i="10"/>
  <c r="BO27" i="10"/>
  <c r="BM27" i="10"/>
  <c r="BJ27" i="10"/>
  <c r="BG27" i="10"/>
  <c r="BC27" i="10"/>
  <c r="BD27" i="10" s="1"/>
  <c r="BA27" i="10"/>
  <c r="AZ27" i="10"/>
  <c r="AX27" i="10"/>
  <c r="AW27" i="10"/>
  <c r="AU27" i="10"/>
  <c r="AT27" i="10"/>
  <c r="AQ27" i="10"/>
  <c r="AR27" i="10" s="1"/>
  <c r="AN27" i="10"/>
  <c r="AO27" i="10" s="1"/>
  <c r="AL27" i="10"/>
  <c r="AI27" i="10"/>
  <c r="AF27" i="10"/>
  <c r="AC27" i="10"/>
  <c r="Z27" i="10"/>
  <c r="W27" i="10"/>
  <c r="S27" i="10"/>
  <c r="T27" i="10" s="1"/>
  <c r="Q27" i="10"/>
  <c r="M27" i="10"/>
  <c r="N27" i="10" s="1"/>
  <c r="J27" i="10"/>
  <c r="K27" i="10" s="1"/>
  <c r="G27" i="10"/>
  <c r="H27" i="10" s="1"/>
  <c r="D27" i="10"/>
  <c r="E27" i="10" s="1"/>
  <c r="CP26" i="10"/>
  <c r="CQ26" i="10" s="1"/>
  <c r="CM26" i="10"/>
  <c r="CN26" i="10" s="1"/>
  <c r="CJ26" i="10"/>
  <c r="CK26" i="10" s="1"/>
  <c r="CH26" i="10"/>
  <c r="CG26" i="10"/>
  <c r="CD26" i="10"/>
  <c r="CE26" i="10" s="1"/>
  <c r="CA26" i="10"/>
  <c r="CB26" i="10" s="1"/>
  <c r="BX26" i="10"/>
  <c r="BY26" i="10" s="1"/>
  <c r="BU26" i="10"/>
  <c r="BV26" i="10" s="1"/>
  <c r="BR26" i="10"/>
  <c r="BS26" i="10" s="1"/>
  <c r="BO26" i="10"/>
  <c r="BP26" i="10" s="1"/>
  <c r="BL26" i="10"/>
  <c r="BM26" i="10" s="1"/>
  <c r="BJ26" i="10"/>
  <c r="BI26" i="10"/>
  <c r="BF26" i="10"/>
  <c r="BG26" i="10" s="1"/>
  <c r="BC26" i="10"/>
  <c r="BD26" i="10" s="1"/>
  <c r="AZ26" i="10"/>
  <c r="BA26" i="10" s="1"/>
  <c r="AW26" i="10"/>
  <c r="AX26" i="10" s="1"/>
  <c r="AT26" i="10"/>
  <c r="AU26" i="10" s="1"/>
  <c r="AQ26" i="10"/>
  <c r="AR26" i="10" s="1"/>
  <c r="AN26" i="10"/>
  <c r="AO26" i="10" s="1"/>
  <c r="AL26" i="10"/>
  <c r="AK26" i="10"/>
  <c r="AH26" i="10"/>
  <c r="AI26" i="10" s="1"/>
  <c r="AE26" i="10"/>
  <c r="AF26" i="10" s="1"/>
  <c r="AB26" i="10"/>
  <c r="AC26" i="10" s="1"/>
  <c r="Z26" i="10"/>
  <c r="W26" i="10"/>
  <c r="V26" i="10"/>
  <c r="T26" i="10"/>
  <c r="S26" i="10"/>
  <c r="P26" i="10"/>
  <c r="Q26" i="10" s="1"/>
  <c r="M26" i="10"/>
  <c r="N26" i="10" s="1"/>
  <c r="K26" i="10"/>
  <c r="J26" i="10"/>
  <c r="H26" i="10"/>
  <c r="G26" i="10"/>
  <c r="D26" i="10"/>
  <c r="E26" i="10" s="1"/>
  <c r="CQ25" i="10"/>
  <c r="CP25" i="10"/>
  <c r="CN25" i="10"/>
  <c r="CM25" i="10"/>
  <c r="CK25" i="10"/>
  <c r="CJ25" i="10"/>
  <c r="CG25" i="10"/>
  <c r="CH25" i="10" s="1"/>
  <c r="CD25" i="10"/>
  <c r="CE25" i="10" s="1"/>
  <c r="CB25" i="10"/>
  <c r="CA25" i="10"/>
  <c r="BY25" i="10"/>
  <c r="BX25" i="10"/>
  <c r="BU25" i="10"/>
  <c r="BV25" i="10" s="1"/>
  <c r="BS25" i="10"/>
  <c r="BR25" i="10"/>
  <c r="BP25" i="10"/>
  <c r="BO25" i="10"/>
  <c r="BM25" i="10"/>
  <c r="BL25" i="10"/>
  <c r="BI25" i="10"/>
  <c r="BJ25" i="10" s="1"/>
  <c r="BF25" i="10"/>
  <c r="BG25" i="10" s="1"/>
  <c r="BD25" i="10"/>
  <c r="BC25" i="10"/>
  <c r="BA25" i="10"/>
  <c r="AZ25" i="10"/>
  <c r="AW25" i="10"/>
  <c r="AX25" i="10" s="1"/>
  <c r="AU25" i="10"/>
  <c r="AT25" i="10"/>
  <c r="AR25" i="10"/>
  <c r="AQ25" i="10"/>
  <c r="AO25" i="10"/>
  <c r="AN25" i="10"/>
  <c r="AK25" i="10"/>
  <c r="AL25" i="10" s="1"/>
  <c r="AI25" i="10"/>
  <c r="AF25" i="10"/>
  <c r="AE25" i="10"/>
  <c r="AB25" i="10"/>
  <c r="AC25" i="10" s="1"/>
  <c r="Z25" i="10"/>
  <c r="V25" i="10"/>
  <c r="W25" i="10" s="1"/>
  <c r="S25" i="10"/>
  <c r="T25" i="10" s="1"/>
  <c r="Q25" i="10"/>
  <c r="M25" i="10"/>
  <c r="N25" i="10" s="1"/>
  <c r="J25" i="10"/>
  <c r="K25" i="10" s="1"/>
  <c r="G25" i="10"/>
  <c r="H25" i="10" s="1"/>
  <c r="D25" i="10"/>
  <c r="E25" i="10" s="1"/>
  <c r="CP24" i="10"/>
  <c r="CQ24" i="10" s="1"/>
  <c r="CM24" i="10"/>
  <c r="CN24" i="10" s="1"/>
  <c r="CJ24" i="10"/>
  <c r="CK24" i="10" s="1"/>
  <c r="CH24" i="10"/>
  <c r="CG24" i="10"/>
  <c r="CD24" i="10"/>
  <c r="CE24" i="10" s="1"/>
  <c r="CA24" i="10"/>
  <c r="CB24" i="10" s="1"/>
  <c r="BX24" i="10"/>
  <c r="BY24" i="10" s="1"/>
  <c r="BU24" i="10"/>
  <c r="BV24" i="10" s="1"/>
  <c r="BR24" i="10"/>
  <c r="BS24" i="10" s="1"/>
  <c r="BO24" i="10"/>
  <c r="BP24" i="10" s="1"/>
  <c r="BL24" i="10"/>
  <c r="BM24" i="10" s="1"/>
  <c r="BJ24" i="10"/>
  <c r="BI24" i="10"/>
  <c r="BF24" i="10"/>
  <c r="BG24" i="10" s="1"/>
  <c r="BC24" i="10"/>
  <c r="BD24" i="10" s="1"/>
  <c r="AZ24" i="10"/>
  <c r="BA24" i="10" s="1"/>
  <c r="AW24" i="10"/>
  <c r="AX24" i="10" s="1"/>
  <c r="AT24" i="10"/>
  <c r="AU24" i="10" s="1"/>
  <c r="AQ24" i="10"/>
  <c r="AR24" i="10" s="1"/>
  <c r="AN24" i="10"/>
  <c r="AO24" i="10" s="1"/>
  <c r="AL24" i="10"/>
  <c r="AI24" i="10"/>
  <c r="AF24" i="10"/>
  <c r="AC24" i="10"/>
  <c r="Z24" i="10"/>
  <c r="W24" i="10"/>
  <c r="S24" i="10"/>
  <c r="T24" i="10" s="1"/>
  <c r="P24" i="10"/>
  <c r="Q24" i="10" s="1"/>
  <c r="M24" i="10"/>
  <c r="N24" i="10" s="1"/>
  <c r="J24" i="10"/>
  <c r="K24" i="10" s="1"/>
  <c r="G24" i="10"/>
  <c r="H24" i="10" s="1"/>
  <c r="E24" i="10"/>
  <c r="D24" i="10"/>
  <c r="CP23" i="10"/>
  <c r="CQ23" i="10" s="1"/>
  <c r="CN23" i="10"/>
  <c r="CJ23" i="10"/>
  <c r="CK23" i="10" s="1"/>
  <c r="CG23" i="10"/>
  <c r="CH23" i="10" s="1"/>
  <c r="CE23" i="10"/>
  <c r="CA23" i="10"/>
  <c r="CB23" i="10" s="1"/>
  <c r="BY23" i="10"/>
  <c r="BU23" i="10"/>
  <c r="BV23" i="10" s="1"/>
  <c r="BR23" i="10"/>
  <c r="BS23" i="10" s="1"/>
  <c r="BP23" i="10"/>
  <c r="BO23" i="10"/>
  <c r="BM23" i="10"/>
  <c r="BL23" i="10"/>
  <c r="BI23" i="10"/>
  <c r="BJ23" i="10" s="1"/>
  <c r="BG23" i="10"/>
  <c r="BF23" i="10"/>
  <c r="BD23" i="10"/>
  <c r="BA23" i="10"/>
  <c r="AX23" i="10"/>
  <c r="AT23" i="10"/>
  <c r="AU23" i="10" s="1"/>
  <c r="AQ23" i="10"/>
  <c r="AR23" i="10" s="1"/>
  <c r="AN23" i="10"/>
  <c r="AO23" i="10" s="1"/>
  <c r="AL23" i="10"/>
  <c r="AI23" i="10"/>
  <c r="AF23" i="10"/>
  <c r="AC23" i="10"/>
  <c r="Z23" i="10"/>
  <c r="W23" i="10"/>
  <c r="S23" i="10"/>
  <c r="T23" i="10" s="1"/>
  <c r="Q23" i="10"/>
  <c r="N23" i="10"/>
  <c r="M23" i="10"/>
  <c r="J23" i="10"/>
  <c r="K23" i="10" s="1"/>
  <c r="G23" i="10"/>
  <c r="H23" i="10" s="1"/>
  <c r="E23" i="10"/>
  <c r="D23" i="10"/>
  <c r="CQ22" i="10"/>
  <c r="CP22" i="10"/>
  <c r="CM22" i="10"/>
  <c r="CN22" i="10" s="1"/>
  <c r="CK22" i="10"/>
  <c r="CJ22" i="10"/>
  <c r="CH22" i="10"/>
  <c r="CG22" i="10"/>
  <c r="CE22" i="10"/>
  <c r="CA22" i="10"/>
  <c r="CB22" i="10" s="1"/>
  <c r="BY22" i="10"/>
  <c r="BU22" i="10"/>
  <c r="BV22" i="10" s="1"/>
  <c r="BS22" i="10"/>
  <c r="BR22" i="10"/>
  <c r="BP22" i="10"/>
  <c r="BO22" i="10"/>
  <c r="BM22" i="10"/>
  <c r="BJ22" i="10"/>
  <c r="BG22" i="10"/>
  <c r="BD22" i="10"/>
  <c r="BA22" i="10"/>
  <c r="AX22" i="10"/>
  <c r="AU22" i="10"/>
  <c r="AT22" i="10"/>
  <c r="AR22" i="10"/>
  <c r="AO22" i="10"/>
  <c r="AN22" i="10"/>
  <c r="AL22" i="10"/>
  <c r="AI22" i="10"/>
  <c r="AF22" i="10"/>
  <c r="AC22" i="10"/>
  <c r="Z22" i="10"/>
  <c r="W22" i="10"/>
  <c r="T22" i="10"/>
  <c r="Q22" i="10"/>
  <c r="N22" i="10"/>
  <c r="J22" i="10"/>
  <c r="K22" i="10" s="1"/>
  <c r="H22" i="10"/>
  <c r="G22" i="10"/>
  <c r="D22" i="10"/>
  <c r="E22" i="10" s="1"/>
  <c r="CO21" i="10"/>
  <c r="CM21" i="10"/>
  <c r="CN21" i="10" s="1"/>
  <c r="CL21" i="10"/>
  <c r="CI21" i="10"/>
  <c r="CF21" i="10"/>
  <c r="CC21" i="10"/>
  <c r="CD21" i="10" s="1"/>
  <c r="CE21" i="10" s="1"/>
  <c r="BZ21" i="10"/>
  <c r="BW21" i="10"/>
  <c r="BT21" i="10"/>
  <c r="BQ21" i="10"/>
  <c r="BR21" i="10" s="1"/>
  <c r="BS21" i="10" s="1"/>
  <c r="BN21" i="10"/>
  <c r="BK21" i="10"/>
  <c r="BH21" i="10"/>
  <c r="BI21" i="10" s="1"/>
  <c r="BJ21" i="10" s="1"/>
  <c r="BE21" i="10"/>
  <c r="BB21" i="10"/>
  <c r="AY21" i="10"/>
  <c r="AZ21" i="10" s="1"/>
  <c r="BA21" i="10" s="1"/>
  <c r="AV21" i="10"/>
  <c r="AS21" i="10"/>
  <c r="AP21" i="10"/>
  <c r="AM21" i="10"/>
  <c r="AJ21" i="10"/>
  <c r="AG21" i="10"/>
  <c r="AD21" i="10"/>
  <c r="AA21" i="10"/>
  <c r="X21" i="10"/>
  <c r="Z21" i="10" s="1"/>
  <c r="U21" i="10"/>
  <c r="R21" i="10"/>
  <c r="P21" i="10"/>
  <c r="O21" i="10"/>
  <c r="L21" i="10"/>
  <c r="I21" i="10"/>
  <c r="F21" i="10"/>
  <c r="G21" i="10" s="1"/>
  <c r="H21" i="10" s="1"/>
  <c r="C21" i="10"/>
  <c r="B21" i="10"/>
  <c r="AQ21" i="10" s="1"/>
  <c r="AR21" i="10" s="1"/>
  <c r="CQ17" i="10"/>
  <c r="CN17" i="10"/>
  <c r="CK17" i="10"/>
  <c r="CH17" i="10"/>
  <c r="CE17" i="10"/>
  <c r="CB17" i="10"/>
  <c r="BY17" i="10"/>
  <c r="BV17" i="10"/>
  <c r="BS17" i="10"/>
  <c r="BP17" i="10"/>
  <c r="BM17" i="10"/>
  <c r="BJ17" i="10"/>
  <c r="BG17" i="10"/>
  <c r="BD17" i="10"/>
  <c r="BA17" i="10"/>
  <c r="AX17" i="10"/>
  <c r="AU17" i="10"/>
  <c r="AR17" i="10"/>
  <c r="AO17" i="10"/>
  <c r="AL17" i="10"/>
  <c r="AI17" i="10"/>
  <c r="AC17" i="10"/>
  <c r="Z17" i="10"/>
  <c r="W17" i="10"/>
  <c r="T17" i="10"/>
  <c r="Q17" i="10"/>
  <c r="N17" i="10"/>
  <c r="K17" i="10"/>
  <c r="J17" i="10"/>
  <c r="H17" i="10"/>
  <c r="G17" i="10"/>
  <c r="E17" i="10"/>
  <c r="D17" i="10"/>
  <c r="CQ16" i="10"/>
  <c r="CN16" i="10"/>
  <c r="CK16" i="10"/>
  <c r="CH16" i="10"/>
  <c r="CE16" i="10"/>
  <c r="CB16" i="10"/>
  <c r="BY16" i="10"/>
  <c r="BU16" i="10"/>
  <c r="BV16" i="10" s="1"/>
  <c r="BS16" i="10"/>
  <c r="BR16" i="10"/>
  <c r="BO16" i="10"/>
  <c r="BP16" i="10" s="1"/>
  <c r="BL16" i="10"/>
  <c r="BM16" i="10" s="1"/>
  <c r="BI16" i="10"/>
  <c r="BJ16" i="10" s="1"/>
  <c r="BG16" i="10"/>
  <c r="BF16" i="10"/>
  <c r="BC16" i="10"/>
  <c r="BD16" i="10" s="1"/>
  <c r="AZ16" i="10"/>
  <c r="BA16" i="10" s="1"/>
  <c r="AW16" i="10"/>
  <c r="AX16" i="10" s="1"/>
  <c r="AU16" i="10"/>
  <c r="AT16" i="10"/>
  <c r="AQ16" i="10"/>
  <c r="AR16" i="10" s="1"/>
  <c r="AN16" i="10"/>
  <c r="AO16" i="10" s="1"/>
  <c r="AL16" i="10"/>
  <c r="AI16" i="10"/>
  <c r="AF16" i="10"/>
  <c r="AC16" i="10"/>
  <c r="Z16" i="10"/>
  <c r="W16" i="10"/>
  <c r="S16" i="10"/>
  <c r="T16" i="10" s="1"/>
  <c r="P16" i="10"/>
  <c r="Q16" i="10" s="1"/>
  <c r="N16" i="10"/>
  <c r="M16" i="10"/>
  <c r="J16" i="10"/>
  <c r="K16" i="10" s="1"/>
  <c r="G16" i="10"/>
  <c r="H16" i="10" s="1"/>
  <c r="D16" i="10"/>
  <c r="E16" i="10" s="1"/>
  <c r="CQ15" i="10"/>
  <c r="CN15" i="10"/>
  <c r="CK15" i="10"/>
  <c r="CH15" i="10"/>
  <c r="CG15" i="10"/>
  <c r="CE15" i="10"/>
  <c r="CA15" i="10"/>
  <c r="CB15" i="10" s="1"/>
  <c r="BY15" i="10"/>
  <c r="BV15" i="10"/>
  <c r="BU15" i="10"/>
  <c r="BS15" i="10"/>
  <c r="BR15" i="10"/>
  <c r="BP15" i="10"/>
  <c r="BO15" i="10"/>
  <c r="BM15" i="10"/>
  <c r="BL15" i="10"/>
  <c r="BJ15" i="10"/>
  <c r="BI15" i="10"/>
  <c r="BG15" i="10"/>
  <c r="BF15" i="10"/>
  <c r="BD15" i="10"/>
  <c r="BC15" i="10"/>
  <c r="BA15" i="10"/>
  <c r="AZ15" i="10"/>
  <c r="AX15" i="10"/>
  <c r="AW15" i="10"/>
  <c r="AU15" i="10"/>
  <c r="AT15" i="10"/>
  <c r="AR15" i="10"/>
  <c r="AQ15" i="10"/>
  <c r="AO15" i="10"/>
  <c r="AN15" i="10"/>
  <c r="AL15" i="10"/>
  <c r="AI15" i="10"/>
  <c r="AF15" i="10"/>
  <c r="AB15" i="10"/>
  <c r="AC15" i="10" s="1"/>
  <c r="Z15" i="10"/>
  <c r="W15" i="10"/>
  <c r="V15" i="10"/>
  <c r="T15" i="10"/>
  <c r="Q15" i="10"/>
  <c r="N15" i="10"/>
  <c r="J15" i="10"/>
  <c r="K15" i="10" s="1"/>
  <c r="G15" i="10"/>
  <c r="H15" i="10" s="1"/>
  <c r="E15" i="10"/>
  <c r="D15" i="10"/>
  <c r="CP14" i="10"/>
  <c r="CQ14" i="10" s="1"/>
  <c r="CM14" i="10"/>
  <c r="CN14" i="10" s="1"/>
  <c r="CJ14" i="10"/>
  <c r="CK14" i="10" s="1"/>
  <c r="CH14" i="10"/>
  <c r="CG14" i="10"/>
  <c r="CD14" i="10"/>
  <c r="CE14" i="10" s="1"/>
  <c r="CA14" i="10"/>
  <c r="CB14" i="10" s="1"/>
  <c r="BX14" i="10"/>
  <c r="BY14" i="10" s="1"/>
  <c r="BV14" i="10"/>
  <c r="BU14" i="10"/>
  <c r="BR14" i="10"/>
  <c r="BS14" i="10" s="1"/>
  <c r="BO14" i="10"/>
  <c r="BP14" i="10" s="1"/>
  <c r="BL14" i="10"/>
  <c r="BM14" i="10" s="1"/>
  <c r="BJ14" i="10"/>
  <c r="BI14" i="10"/>
  <c r="BF14" i="10"/>
  <c r="BG14" i="10" s="1"/>
  <c r="BC14" i="10"/>
  <c r="BD14" i="10" s="1"/>
  <c r="AZ14" i="10"/>
  <c r="BA14" i="10" s="1"/>
  <c r="AX14" i="10"/>
  <c r="AW14" i="10"/>
  <c r="AT14" i="10"/>
  <c r="AU14" i="10" s="1"/>
  <c r="AQ14" i="10"/>
  <c r="AR14" i="10" s="1"/>
  <c r="AN14" i="10"/>
  <c r="AO14" i="10" s="1"/>
  <c r="AL14" i="10"/>
  <c r="AK14" i="10"/>
  <c r="AH14" i="10"/>
  <c r="AI14" i="10" s="1"/>
  <c r="AE14" i="10"/>
  <c r="AF14" i="10" s="1"/>
  <c r="AB14" i="10"/>
  <c r="AC14" i="10" s="1"/>
  <c r="Z14" i="10"/>
  <c r="W14" i="10"/>
  <c r="V14" i="10"/>
  <c r="T14" i="10"/>
  <c r="S14" i="10"/>
  <c r="Q14" i="10"/>
  <c r="P14" i="10"/>
  <c r="N14" i="10"/>
  <c r="M14" i="10"/>
  <c r="K14" i="10"/>
  <c r="J14" i="10"/>
  <c r="H14" i="10"/>
  <c r="G14" i="10"/>
  <c r="E14" i="10"/>
  <c r="D14" i="10"/>
  <c r="CQ13" i="10"/>
  <c r="CP13" i="10"/>
  <c r="CN13" i="10"/>
  <c r="CM13" i="10"/>
  <c r="CK13" i="10"/>
  <c r="CJ13" i="10"/>
  <c r="CH13" i="10"/>
  <c r="CG13" i="10"/>
  <c r="CE13" i="10"/>
  <c r="CD13" i="10"/>
  <c r="CB13" i="10"/>
  <c r="CA13" i="10"/>
  <c r="BY13" i="10"/>
  <c r="BX13" i="10"/>
  <c r="BV13" i="10"/>
  <c r="BU13" i="10"/>
  <c r="BS13" i="10"/>
  <c r="BR13" i="10"/>
  <c r="BP13" i="10"/>
  <c r="BO13" i="10"/>
  <c r="BM13" i="10"/>
  <c r="BL13" i="10"/>
  <c r="BJ13" i="10"/>
  <c r="BI13" i="10"/>
  <c r="BG13" i="10"/>
  <c r="BF13" i="10"/>
  <c r="BD13" i="10"/>
  <c r="BC13" i="10"/>
  <c r="BA13" i="10"/>
  <c r="AZ13" i="10"/>
  <c r="AX13" i="10"/>
  <c r="AW13" i="10"/>
  <c r="AU13" i="10"/>
  <c r="AT13" i="10"/>
  <c r="AR13" i="10"/>
  <c r="AQ13" i="10"/>
  <c r="AO13" i="10"/>
  <c r="AN13" i="10"/>
  <c r="AL13" i="10"/>
  <c r="AK13" i="10"/>
  <c r="AI13" i="10"/>
  <c r="AF13" i="10"/>
  <c r="AE13" i="10"/>
  <c r="AB13" i="10"/>
  <c r="AC13" i="10" s="1"/>
  <c r="Z13" i="10"/>
  <c r="W13" i="10"/>
  <c r="V13" i="10"/>
  <c r="T13" i="10"/>
  <c r="S13" i="10"/>
  <c r="Q13" i="10"/>
  <c r="P13" i="10"/>
  <c r="N13" i="10"/>
  <c r="M13" i="10"/>
  <c r="K13" i="10"/>
  <c r="J13" i="10"/>
  <c r="H13" i="10"/>
  <c r="G13" i="10"/>
  <c r="E13" i="10"/>
  <c r="D13" i="10"/>
  <c r="CQ12" i="10"/>
  <c r="CP12" i="10"/>
  <c r="CN12" i="10"/>
  <c r="CM12" i="10"/>
  <c r="CK12" i="10"/>
  <c r="CJ12" i="10"/>
  <c r="CH12" i="10"/>
  <c r="CG12" i="10"/>
  <c r="CE12" i="10"/>
  <c r="CD12" i="10"/>
  <c r="CB12" i="10"/>
  <c r="CA12" i="10"/>
  <c r="BY12" i="10"/>
  <c r="BX12" i="10"/>
  <c r="BV12" i="10"/>
  <c r="BU12" i="10"/>
  <c r="BS12" i="10"/>
  <c r="BR12" i="10"/>
  <c r="BP12" i="10"/>
  <c r="BO12" i="10"/>
  <c r="BM12" i="10"/>
  <c r="BL12" i="10"/>
  <c r="BJ12" i="10"/>
  <c r="BI12" i="10"/>
  <c r="BG12" i="10"/>
  <c r="BF12" i="10"/>
  <c r="BD12" i="10"/>
  <c r="BC12" i="10"/>
  <c r="BA12" i="10"/>
  <c r="AZ12" i="10"/>
  <c r="AX12" i="10"/>
  <c r="AW12" i="10"/>
  <c r="AU12" i="10"/>
  <c r="AT12" i="10"/>
  <c r="AR12" i="10"/>
  <c r="AQ12" i="10"/>
  <c r="AO12" i="10"/>
  <c r="AN12" i="10"/>
  <c r="AL12" i="10"/>
  <c r="AI12" i="10"/>
  <c r="AF12" i="10"/>
  <c r="AC12" i="10"/>
  <c r="Z12" i="10"/>
  <c r="W12" i="10"/>
  <c r="T12" i="10"/>
  <c r="P12" i="10"/>
  <c r="Q12" i="10" s="1"/>
  <c r="M12" i="10"/>
  <c r="N12" i="10" s="1"/>
  <c r="J12" i="10"/>
  <c r="K12" i="10" s="1"/>
  <c r="G12" i="10"/>
  <c r="H12" i="10" s="1"/>
  <c r="D12" i="10"/>
  <c r="E12" i="10" s="1"/>
  <c r="CP11" i="10"/>
  <c r="CQ11" i="10" s="1"/>
  <c r="CM11" i="10"/>
  <c r="CN11" i="10" s="1"/>
  <c r="CJ11" i="10"/>
  <c r="CK11" i="10" s="1"/>
  <c r="CG11" i="10"/>
  <c r="CH11" i="10" s="1"/>
  <c r="CE11" i="10"/>
  <c r="CB11" i="10"/>
  <c r="CA11" i="10"/>
  <c r="BY11" i="10"/>
  <c r="BU11" i="10"/>
  <c r="BV11" i="10" s="1"/>
  <c r="BR11" i="10"/>
  <c r="BS11" i="10" s="1"/>
  <c r="BO11" i="10"/>
  <c r="BP11" i="10" s="1"/>
  <c r="BL11" i="10"/>
  <c r="BM11" i="10" s="1"/>
  <c r="BI11" i="10"/>
  <c r="BJ11" i="10" s="1"/>
  <c r="BF11" i="10"/>
  <c r="BG11" i="10" s="1"/>
  <c r="BC11" i="10"/>
  <c r="BD11" i="10" s="1"/>
  <c r="BA11" i="10"/>
  <c r="AX11" i="10"/>
  <c r="AW11" i="10"/>
  <c r="AU11" i="10"/>
  <c r="AT11" i="10"/>
  <c r="AR11" i="10"/>
  <c r="AQ11" i="10"/>
  <c r="AO11" i="10"/>
  <c r="AN11" i="10"/>
  <c r="AL11" i="10"/>
  <c r="AI11" i="10"/>
  <c r="AF11" i="10"/>
  <c r="AC11" i="10"/>
  <c r="Z11" i="10"/>
  <c r="W11" i="10"/>
  <c r="T11" i="10"/>
  <c r="S11" i="10"/>
  <c r="Q11" i="10"/>
  <c r="M11" i="10"/>
  <c r="N11" i="10" s="1"/>
  <c r="J11" i="10"/>
  <c r="K11" i="10" s="1"/>
  <c r="G11" i="10"/>
  <c r="H11" i="10" s="1"/>
  <c r="D11" i="10"/>
  <c r="E11" i="10" s="1"/>
  <c r="CQ10" i="10"/>
  <c r="CN10" i="10"/>
  <c r="CK10" i="10"/>
  <c r="CH10" i="10"/>
  <c r="CE10" i="10"/>
  <c r="CB10" i="10"/>
  <c r="BY10" i="10"/>
  <c r="BV10" i="10"/>
  <c r="BU10" i="10"/>
  <c r="BS10" i="10"/>
  <c r="BR10" i="10"/>
  <c r="BP10" i="10"/>
  <c r="BO10" i="10"/>
  <c r="BM10" i="10"/>
  <c r="BJ10" i="10"/>
  <c r="BG10" i="10"/>
  <c r="BD10" i="10"/>
  <c r="BA10" i="10"/>
  <c r="AX10" i="10"/>
  <c r="AU10" i="10"/>
  <c r="AT10" i="10"/>
  <c r="AR10" i="10"/>
  <c r="AN10" i="10"/>
  <c r="AO10" i="10" s="1"/>
  <c r="AL10" i="10"/>
  <c r="AI10" i="10"/>
  <c r="AF10" i="10"/>
  <c r="AC10" i="10"/>
  <c r="Z10" i="10"/>
  <c r="W10" i="10"/>
  <c r="T10" i="10"/>
  <c r="Q10" i="10"/>
  <c r="N10" i="10"/>
  <c r="K10" i="10"/>
  <c r="J10" i="10"/>
  <c r="H10" i="10"/>
  <c r="G10" i="10"/>
  <c r="E10" i="10"/>
  <c r="D10" i="10"/>
  <c r="CO9" i="10"/>
  <c r="CL9" i="10"/>
  <c r="CI9" i="10"/>
  <c r="CG9" i="10"/>
  <c r="CF9" i="10"/>
  <c r="CH9" i="10" s="1"/>
  <c r="CC9" i="10"/>
  <c r="CD9" i="10" s="1"/>
  <c r="CE9" i="10" s="1"/>
  <c r="CA9" i="10"/>
  <c r="BZ9" i="10"/>
  <c r="CB9" i="10" s="1"/>
  <c r="BW9" i="10"/>
  <c r="BX9" i="10" s="1"/>
  <c r="BY9" i="10" s="1"/>
  <c r="BT9" i="10"/>
  <c r="BQ9" i="10"/>
  <c r="BN9" i="10"/>
  <c r="BK9" i="10"/>
  <c r="BI9" i="10"/>
  <c r="BH9" i="10"/>
  <c r="BJ9" i="10" s="1"/>
  <c r="BE9" i="10"/>
  <c r="BF9" i="10" s="1"/>
  <c r="BG9" i="10" s="1"/>
  <c r="BC9" i="10"/>
  <c r="BB9" i="10"/>
  <c r="BD9" i="10" s="1"/>
  <c r="AY9" i="10"/>
  <c r="AZ9" i="10" s="1"/>
  <c r="BA9" i="10" s="1"/>
  <c r="AV9" i="10"/>
  <c r="AS9" i="10"/>
  <c r="AP9" i="10"/>
  <c r="AM9" i="10"/>
  <c r="AK9" i="10"/>
  <c r="AJ9" i="10"/>
  <c r="AL9" i="10" s="1"/>
  <c r="AG9" i="10"/>
  <c r="AH9" i="10" s="1"/>
  <c r="AI9" i="10" s="1"/>
  <c r="AE9" i="10"/>
  <c r="AD9" i="10"/>
  <c r="AF9" i="10" s="1"/>
  <c r="AA9" i="10"/>
  <c r="AB9" i="10" s="1"/>
  <c r="AC9" i="10" s="1"/>
  <c r="X9" i="10"/>
  <c r="Z9" i="10" s="1"/>
  <c r="V9" i="10"/>
  <c r="U9" i="10"/>
  <c r="W9" i="10" s="1"/>
  <c r="R9" i="10"/>
  <c r="S9" i="10" s="1"/>
  <c r="T9" i="10" s="1"/>
  <c r="O9" i="10"/>
  <c r="L9" i="10"/>
  <c r="I9" i="10"/>
  <c r="F9" i="10"/>
  <c r="D9" i="10"/>
  <c r="C9" i="10"/>
  <c r="E9" i="10" s="1"/>
  <c r="B9" i="10"/>
  <c r="CM9" i="10" s="1"/>
  <c r="CN9" i="10" s="1"/>
  <c r="V93" i="10" l="1"/>
  <c r="W93" i="10" s="1"/>
  <c r="AE93" i="10"/>
  <c r="AF93" i="10" s="1"/>
  <c r="BC93" i="10"/>
  <c r="BD93" i="10" s="1"/>
  <c r="CA93" i="10"/>
  <c r="CB93" i="10" s="1"/>
  <c r="BD21" i="10"/>
  <c r="AO9" i="10"/>
  <c r="CH21" i="10"/>
  <c r="H9" i="10"/>
  <c r="T21" i="10"/>
  <c r="AE57" i="10"/>
  <c r="AF57" i="10" s="1"/>
  <c r="AZ57" i="10"/>
  <c r="BA57" i="10" s="1"/>
  <c r="BU57" i="10"/>
  <c r="BV57" i="10" s="1"/>
  <c r="G57" i="10"/>
  <c r="H57" i="10" s="1"/>
  <c r="AB57" i="10"/>
  <c r="AC57" i="10" s="1"/>
  <c r="CA57" i="10"/>
  <c r="CB57" i="10" s="1"/>
  <c r="AW57" i="10"/>
  <c r="AX57" i="10" s="1"/>
  <c r="BC57" i="10"/>
  <c r="BD57" i="10" s="1"/>
  <c r="Y57" i="10"/>
  <c r="Z57" i="10" s="1"/>
  <c r="BO57" i="10"/>
  <c r="BP57" i="10"/>
  <c r="CJ57" i="10"/>
  <c r="CK57" i="10"/>
  <c r="M9" i="10"/>
  <c r="N9" i="10" s="1"/>
  <c r="AT9" i="10"/>
  <c r="AU9" i="10" s="1"/>
  <c r="BR9" i="10"/>
  <c r="BS9" i="10" s="1"/>
  <c r="CP9" i="10"/>
  <c r="CQ9" i="10" s="1"/>
  <c r="AB21" i="10"/>
  <c r="AC21" i="10" s="1"/>
  <c r="AK21" i="10"/>
  <c r="AL21" i="10" s="1"/>
  <c r="BV21" i="10"/>
  <c r="BU21" i="10"/>
  <c r="Q33" i="10"/>
  <c r="P33" i="10"/>
  <c r="AF33" i="10"/>
  <c r="BS33" i="10"/>
  <c r="AT57" i="10"/>
  <c r="AU57" i="10" s="1"/>
  <c r="BR57" i="10"/>
  <c r="BS57" i="10" s="1"/>
  <c r="CM57" i="10"/>
  <c r="CN57" i="10" s="1"/>
  <c r="J21" i="10"/>
  <c r="K21" i="10" s="1"/>
  <c r="BL21" i="10"/>
  <c r="BM21" i="10" s="1"/>
  <c r="G9" i="10"/>
  <c r="AN9" i="10"/>
  <c r="BL9" i="10"/>
  <c r="BM9" i="10" s="1"/>
  <c r="CJ9" i="10"/>
  <c r="CK9" i="10" s="1"/>
  <c r="BX21" i="10"/>
  <c r="BY21" i="10" s="1"/>
  <c r="CG21" i="10"/>
  <c r="CP21" i="10"/>
  <c r="CQ21" i="10" s="1"/>
  <c r="H33" i="10"/>
  <c r="AU33" i="10"/>
  <c r="CJ33" i="10"/>
  <c r="CK33" i="10" s="1"/>
  <c r="BL69" i="10"/>
  <c r="BM69" i="10" s="1"/>
  <c r="D57" i="10"/>
  <c r="E57" i="10" s="1"/>
  <c r="P9" i="10"/>
  <c r="Q9" i="10" s="1"/>
  <c r="AW9" i="10"/>
  <c r="AX9" i="10" s="1"/>
  <c r="BU9" i="10"/>
  <c r="BV9" i="10" s="1"/>
  <c r="D21" i="10"/>
  <c r="E21" i="10" s="1"/>
  <c r="AE21" i="10"/>
  <c r="AF21" i="10" s="1"/>
  <c r="AN21" i="10"/>
  <c r="AO21" i="10" s="1"/>
  <c r="AX21" i="10"/>
  <c r="BF21" i="10"/>
  <c r="BO21" i="10"/>
  <c r="BP21" i="10" s="1"/>
  <c r="AX33" i="10"/>
  <c r="BX57" i="10"/>
  <c r="BY57" i="10" s="1"/>
  <c r="S21" i="10"/>
  <c r="AT21" i="10"/>
  <c r="AU21" i="10" s="1"/>
  <c r="BC21" i="10"/>
  <c r="M21" i="10"/>
  <c r="N21" i="10" s="1"/>
  <c r="V21" i="10"/>
  <c r="W21" i="10" s="1"/>
  <c r="AW21" i="10"/>
  <c r="BG21" i="10"/>
  <c r="W33" i="10"/>
  <c r="BM33" i="10"/>
  <c r="BL33" i="10"/>
  <c r="CB33" i="10"/>
  <c r="BI45" i="10"/>
  <c r="BJ45" i="10"/>
  <c r="M57" i="10"/>
  <c r="N57" i="10" s="1"/>
  <c r="AH57" i="10"/>
  <c r="AI57" i="10" s="1"/>
  <c r="BF57" i="10"/>
  <c r="BG57" i="10" s="1"/>
  <c r="J9" i="10"/>
  <c r="K9" i="10" s="1"/>
  <c r="AQ9" i="10"/>
  <c r="AR9" i="10" s="1"/>
  <c r="BO9" i="10"/>
  <c r="BP9" i="10" s="1"/>
  <c r="AH21" i="10"/>
  <c r="CA21" i="10"/>
  <c r="CB21" i="10" s="1"/>
  <c r="CJ21" i="10"/>
  <c r="CK21" i="10" s="1"/>
  <c r="BM45" i="10"/>
  <c r="BL45" i="10"/>
  <c r="P57" i="10"/>
  <c r="Q57" i="10"/>
  <c r="AL57" i="10"/>
  <c r="AK57" i="10"/>
  <c r="BV33" i="10"/>
  <c r="Q21" i="10"/>
  <c r="AI21" i="10"/>
  <c r="AN33" i="10"/>
  <c r="AO33" i="10" s="1"/>
  <c r="BD33" i="10"/>
  <c r="CQ33" i="10"/>
  <c r="D45" i="10"/>
  <c r="E45" i="10"/>
  <c r="AH45" i="10"/>
  <c r="AI45" i="10"/>
  <c r="CD45" i="10"/>
  <c r="CE45" i="10"/>
  <c r="BA45" i="10"/>
  <c r="BR45" i="10"/>
  <c r="BS45" i="10" s="1"/>
  <c r="K69" i="10"/>
  <c r="AU69" i="10"/>
  <c r="BU81" i="10"/>
  <c r="BV81" i="10"/>
  <c r="BV45" i="10"/>
  <c r="AX69" i="10"/>
  <c r="CB81" i="10"/>
  <c r="S57" i="10"/>
  <c r="T57" i="10" s="1"/>
  <c r="AN57" i="10"/>
  <c r="BJ57" i="10"/>
  <c r="CP57" i="10"/>
  <c r="G45" i="10"/>
  <c r="H45" i="10" s="1"/>
  <c r="Q45" i="10"/>
  <c r="AL45" i="10"/>
  <c r="AT45" i="10"/>
  <c r="AU45" i="10" s="1"/>
  <c r="CH45" i="10"/>
  <c r="CP45" i="10"/>
  <c r="CQ45" i="10" s="1"/>
  <c r="AO57" i="10"/>
  <c r="BI57" i="10"/>
  <c r="CD57" i="10"/>
  <c r="CE57" i="10" s="1"/>
  <c r="CQ57" i="10"/>
  <c r="AW81" i="10"/>
  <c r="AX81" i="10"/>
  <c r="Y33" i="10"/>
  <c r="Z33" i="10" s="1"/>
  <c r="AW33" i="10"/>
  <c r="BU33" i="10"/>
  <c r="P45" i="10"/>
  <c r="AB45" i="10"/>
  <c r="AC45" i="10" s="1"/>
  <c r="BF45" i="10"/>
  <c r="BX45" i="10"/>
  <c r="BY45" i="10" s="1"/>
  <c r="K57" i="10"/>
  <c r="V57" i="10"/>
  <c r="W57" i="10" s="1"/>
  <c r="AQ57" i="10"/>
  <c r="BL57" i="10"/>
  <c r="CH57" i="10"/>
  <c r="AZ69" i="10"/>
  <c r="BA69" i="10" s="1"/>
  <c r="Y69" i="10"/>
  <c r="Z69" i="10" s="1"/>
  <c r="P69" i="10"/>
  <c r="Q69" i="10" s="1"/>
  <c r="G69" i="10"/>
  <c r="H69" i="10" s="1"/>
  <c r="BX69" i="10"/>
  <c r="BY69" i="10" s="1"/>
  <c r="AW69" i="10"/>
  <c r="AN69" i="10"/>
  <c r="AO69" i="10" s="1"/>
  <c r="AE69" i="10"/>
  <c r="AF69" i="10" s="1"/>
  <c r="D69" i="10"/>
  <c r="E69" i="10" s="1"/>
  <c r="T69" i="10"/>
  <c r="AK69" i="10"/>
  <c r="AL69" i="10" s="1"/>
  <c r="BC69" i="10"/>
  <c r="BD69" i="10" s="1"/>
  <c r="BU69" i="10"/>
  <c r="BV69" i="10" s="1"/>
  <c r="T45" i="10"/>
  <c r="AX45" i="10"/>
  <c r="BG45" i="10"/>
  <c r="J57" i="10"/>
  <c r="AR57" i="10"/>
  <c r="BM57" i="10"/>
  <c r="CG57" i="10"/>
  <c r="V69" i="10"/>
  <c r="W69" i="10" s="1"/>
  <c r="CM69" i="10"/>
  <c r="CN69" i="10" s="1"/>
  <c r="BD81" i="10"/>
  <c r="CE69" i="10"/>
  <c r="CD69" i="10"/>
  <c r="CP69" i="10"/>
  <c r="CQ69" i="10" s="1"/>
  <c r="AO81" i="10"/>
  <c r="BA81" i="10"/>
  <c r="BM81" i="10"/>
  <c r="CK81" i="10"/>
  <c r="BG69" i="10"/>
  <c r="BO69" i="10"/>
  <c r="BP69" i="10" s="1"/>
  <c r="BF69" i="10"/>
  <c r="CG69" i="10"/>
  <c r="CH69" i="10" s="1"/>
  <c r="H81" i="10"/>
  <c r="AE81" i="10"/>
  <c r="AF81" i="10" s="1"/>
  <c r="AQ81" i="10"/>
  <c r="AR81" i="10" s="1"/>
  <c r="BC81" i="10"/>
  <c r="BO81" i="10"/>
  <c r="BP81" i="10" s="1"/>
  <c r="CA81" i="10"/>
  <c r="CM81" i="10"/>
  <c r="CN81" i="10" s="1"/>
  <c r="AQ69" i="10"/>
  <c r="AR69" i="10" s="1"/>
  <c r="AH69" i="10"/>
  <c r="AI69" i="10" s="1"/>
  <c r="K81" i="10"/>
  <c r="J81" i="10"/>
  <c r="S81" i="10"/>
  <c r="T81" i="10" s="1"/>
  <c r="AB81" i="10"/>
  <c r="AC81" i="10" s="1"/>
  <c r="AZ81" i="10"/>
  <c r="BX81" i="10"/>
  <c r="BY81" i="10" s="1"/>
  <c r="CP11" i="8" l="1"/>
  <c r="CQ11" i="8" s="1"/>
  <c r="CM11" i="8"/>
  <c r="CN11" i="8" s="1"/>
  <c r="CJ11" i="8"/>
  <c r="CK11" i="8" s="1"/>
  <c r="CG11" i="8"/>
  <c r="CH11" i="8" s="1"/>
  <c r="CD11" i="8"/>
  <c r="CE11" i="8" s="1"/>
  <c r="CA11" i="8"/>
  <c r="CB11" i="8" s="1"/>
  <c r="BX11" i="8"/>
  <c r="BV11" i="8"/>
  <c r="BU11" i="8"/>
  <c r="BS11" i="8"/>
  <c r="BR11" i="8"/>
  <c r="BO11" i="8"/>
  <c r="BP11" i="8" s="1"/>
  <c r="BL11" i="8"/>
  <c r="BM11" i="8" s="1"/>
  <c r="BJ11" i="8"/>
  <c r="BI11" i="8"/>
  <c r="BG11" i="8"/>
  <c r="BF11" i="8"/>
  <c r="BC11" i="8"/>
  <c r="AW11" i="8"/>
  <c r="AT11" i="8"/>
  <c r="AQ11" i="8"/>
  <c r="AR11" i="8" s="1"/>
  <c r="AN11" i="8"/>
  <c r="AO11" i="8" s="1"/>
  <c r="AK11" i="8"/>
  <c r="AL11" i="8" s="1"/>
  <c r="AH11" i="8"/>
  <c r="AI11" i="8" s="1"/>
  <c r="AE11" i="8"/>
  <c r="AF11" i="8" s="1"/>
  <c r="AB11" i="8"/>
  <c r="AC11" i="8" s="1"/>
  <c r="Y11" i="8"/>
  <c r="Z11" i="8" s="1"/>
  <c r="V11" i="8"/>
  <c r="W11" i="8" s="1"/>
  <c r="S11" i="8"/>
  <c r="T11" i="8" s="1"/>
  <c r="P11" i="8"/>
  <c r="Q11" i="8" s="1"/>
  <c r="M11" i="8"/>
  <c r="N11" i="8" s="1"/>
  <c r="J11" i="8"/>
  <c r="K11" i="8" s="1"/>
  <c r="G11" i="8"/>
  <c r="H11" i="8" s="1"/>
  <c r="D11" i="8"/>
  <c r="E11" i="8" s="1"/>
  <c r="CP10" i="8"/>
  <c r="CQ10" i="8" s="1"/>
  <c r="CM10" i="8"/>
  <c r="CN10" i="8" s="1"/>
  <c r="CJ10" i="8"/>
  <c r="CK10" i="8" s="1"/>
  <c r="CG10" i="8"/>
  <c r="CH10" i="8" s="1"/>
  <c r="CD10" i="8"/>
  <c r="CE10" i="8" s="1"/>
  <c r="CA10" i="8"/>
  <c r="CB10" i="8" s="1"/>
  <c r="BX10" i="8"/>
  <c r="BY10" i="8" s="1"/>
  <c r="BU10" i="8"/>
  <c r="BV10" i="8" s="1"/>
  <c r="BR10" i="8"/>
  <c r="BS10" i="8" s="1"/>
  <c r="BO10" i="8"/>
  <c r="BP10" i="8" s="1"/>
  <c r="BL10" i="8"/>
  <c r="BM10" i="8" s="1"/>
  <c r="BI10" i="8"/>
  <c r="BJ10" i="8" s="1"/>
  <c r="BF10" i="8"/>
  <c r="BG10" i="8" s="1"/>
  <c r="BC10" i="8"/>
  <c r="BD10" i="8" s="1"/>
  <c r="AZ10" i="8"/>
  <c r="BA10" i="8" s="1"/>
  <c r="AW10" i="8"/>
  <c r="AX10" i="8" s="1"/>
  <c r="AT10" i="8"/>
  <c r="AU10" i="8" s="1"/>
  <c r="AQ10" i="8"/>
  <c r="AR10" i="8" s="1"/>
  <c r="AN10" i="8"/>
  <c r="AO10" i="8" s="1"/>
  <c r="AK10" i="8"/>
  <c r="AL10" i="8" s="1"/>
  <c r="AH10" i="8"/>
  <c r="AI10" i="8" s="1"/>
  <c r="AE10" i="8"/>
  <c r="AF10" i="8" s="1"/>
  <c r="AB10" i="8"/>
  <c r="AC10" i="8" s="1"/>
  <c r="Y10" i="8"/>
  <c r="Z10" i="8" s="1"/>
  <c r="V10" i="8"/>
  <c r="W10" i="8" s="1"/>
  <c r="S10" i="8"/>
  <c r="T10" i="8" s="1"/>
  <c r="P10" i="8"/>
  <c r="Q10" i="8" s="1"/>
  <c r="M10" i="8"/>
  <c r="N10" i="8" s="1"/>
  <c r="J10" i="8"/>
  <c r="K10" i="8" s="1"/>
  <c r="G10" i="8"/>
  <c r="H10" i="8" s="1"/>
  <c r="D10" i="8"/>
  <c r="E10" i="8" s="1"/>
  <c r="CP9" i="8"/>
  <c r="CQ9" i="8" s="1"/>
  <c r="CM9" i="8"/>
  <c r="CN9" i="8" s="1"/>
  <c r="CJ9" i="8"/>
  <c r="CK9" i="8" s="1"/>
  <c r="CG9" i="8"/>
  <c r="CH9" i="8" s="1"/>
  <c r="CD9" i="8"/>
  <c r="CE9" i="8" s="1"/>
  <c r="CA9" i="8"/>
  <c r="CB9" i="8" s="1"/>
  <c r="BX9" i="8"/>
  <c r="BY9" i="8" s="1"/>
  <c r="BU9" i="8"/>
  <c r="BV9" i="8" s="1"/>
  <c r="BR9" i="8"/>
  <c r="BS9" i="8" s="1"/>
  <c r="BO9" i="8"/>
  <c r="BP9" i="8" s="1"/>
  <c r="BL9" i="8"/>
  <c r="BJ9" i="8"/>
  <c r="BI9" i="8"/>
  <c r="BG9" i="8"/>
  <c r="BF9" i="8"/>
  <c r="BC9" i="8"/>
  <c r="AZ9" i="8"/>
  <c r="AX9" i="8"/>
  <c r="AW9" i="8"/>
  <c r="AU9" i="8"/>
  <c r="AT9" i="8"/>
  <c r="AQ9" i="8"/>
  <c r="AN9" i="8"/>
  <c r="AO9" i="8" s="1"/>
  <c r="AK9" i="8"/>
  <c r="AL9" i="8" s="1"/>
  <c r="AH9" i="8"/>
  <c r="AI9" i="8" s="1"/>
  <c r="AE9" i="8"/>
  <c r="AF9" i="8" s="1"/>
  <c r="AB9" i="8"/>
  <c r="AC9" i="8" s="1"/>
  <c r="Y9" i="8"/>
  <c r="Z9" i="8" s="1"/>
  <c r="V9" i="8"/>
  <c r="W9" i="8" s="1"/>
  <c r="S9" i="8"/>
  <c r="T9" i="8" s="1"/>
  <c r="P9" i="8"/>
  <c r="Q9" i="8" s="1"/>
  <c r="M9" i="8"/>
  <c r="N9" i="8" s="1"/>
  <c r="J9" i="8"/>
  <c r="K9" i="8" s="1"/>
  <c r="G9" i="8"/>
  <c r="H9" i="8" s="1"/>
  <c r="D9" i="8"/>
  <c r="E9" i="8" s="1"/>
  <c r="CP8" i="8"/>
  <c r="CQ8" i="8" s="1"/>
  <c r="CM8" i="8"/>
  <c r="CK8" i="8"/>
  <c r="CJ8" i="8"/>
  <c r="CH8" i="8"/>
  <c r="CG8" i="8"/>
  <c r="CE8" i="8"/>
  <c r="CD8" i="8"/>
  <c r="CB8" i="8"/>
  <c r="CA8" i="8"/>
  <c r="BY8" i="8"/>
  <c r="BX8" i="8"/>
  <c r="BV8" i="8"/>
  <c r="BU8" i="8"/>
  <c r="BS8" i="8"/>
  <c r="BR8" i="8"/>
  <c r="BP8" i="8"/>
  <c r="BO8" i="8"/>
  <c r="BM8" i="8"/>
  <c r="BL8" i="8"/>
  <c r="BJ8" i="8"/>
  <c r="BI8" i="8"/>
  <c r="BG8" i="8"/>
  <c r="BF8" i="8"/>
  <c r="BD8" i="8"/>
  <c r="BC8" i="8"/>
  <c r="BA8" i="8"/>
  <c r="AZ8" i="8"/>
  <c r="AX8" i="8"/>
  <c r="AW8" i="8"/>
  <c r="AU8" i="8"/>
  <c r="AT8" i="8"/>
  <c r="AR8" i="8"/>
  <c r="AQ8" i="8"/>
  <c r="AO8" i="8"/>
  <c r="AN8" i="8"/>
  <c r="AL8" i="8"/>
  <c r="AK8" i="8"/>
  <c r="AI8" i="8"/>
  <c r="AH8" i="8"/>
  <c r="AF8" i="8"/>
  <c r="AE8" i="8"/>
  <c r="AC8" i="8"/>
  <c r="AB8" i="8"/>
  <c r="Z8" i="8"/>
  <c r="Y8" i="8"/>
  <c r="W8" i="8"/>
  <c r="V8" i="8"/>
  <c r="T8" i="8"/>
  <c r="S8" i="8"/>
  <c r="Q8" i="8"/>
  <c r="P8" i="8"/>
  <c r="N8" i="8"/>
  <c r="M8" i="8"/>
  <c r="J8" i="8"/>
  <c r="G8" i="8"/>
  <c r="H8" i="8" s="1"/>
  <c r="D8" i="8"/>
  <c r="E8" i="8" s="1"/>
  <c r="CP7" i="8"/>
  <c r="CQ7" i="8" s="1"/>
  <c r="CM7" i="8"/>
  <c r="CN7" i="8" s="1"/>
  <c r="CJ7" i="8"/>
  <c r="CK7" i="8" s="1"/>
  <c r="CG7" i="8"/>
  <c r="CH7" i="8" s="1"/>
  <c r="CD7" i="8"/>
  <c r="CE7" i="8" s="1"/>
  <c r="CA7" i="8"/>
  <c r="CB7" i="8" s="1"/>
  <c r="BX7" i="8"/>
  <c r="BY7" i="8" s="1"/>
  <c r="BU7" i="8"/>
  <c r="BV7" i="8" s="1"/>
  <c r="BR7" i="8"/>
  <c r="BS7" i="8" s="1"/>
  <c r="BO7" i="8"/>
  <c r="BP7" i="8" s="1"/>
  <c r="BL7" i="8"/>
  <c r="BM7" i="8" s="1"/>
  <c r="BI7" i="8"/>
  <c r="BJ7" i="8" s="1"/>
  <c r="BF7" i="8"/>
  <c r="BG7" i="8" s="1"/>
  <c r="BC7" i="8"/>
  <c r="BD7" i="8" s="1"/>
  <c r="AZ7" i="8"/>
  <c r="BA7" i="8" s="1"/>
  <c r="AW7" i="8"/>
  <c r="AX7" i="8" s="1"/>
  <c r="AT7" i="8"/>
  <c r="AU7" i="8" s="1"/>
  <c r="AQ7" i="8"/>
  <c r="AR7" i="8" s="1"/>
  <c r="AN7" i="8"/>
  <c r="AO7" i="8" s="1"/>
  <c r="AK7" i="8"/>
  <c r="AL7" i="8" s="1"/>
  <c r="AH7" i="8"/>
  <c r="AF7" i="8"/>
  <c r="AE7" i="8"/>
  <c r="AC7" i="8"/>
  <c r="AB7" i="8"/>
  <c r="Z7" i="8"/>
  <c r="Y7" i="8"/>
  <c r="W7" i="8"/>
  <c r="V7" i="8"/>
  <c r="T7" i="8"/>
  <c r="S7" i="8"/>
  <c r="Q7" i="8"/>
  <c r="P7" i="8"/>
  <c r="N7" i="8"/>
  <c r="M7" i="8"/>
  <c r="K7" i="8"/>
  <c r="J7" i="8"/>
  <c r="H7" i="8"/>
  <c r="G7" i="8"/>
  <c r="E7" i="8"/>
  <c r="D7" i="8"/>
  <c r="CQ6" i="8"/>
  <c r="CP6" i="8"/>
  <c r="CM6" i="8"/>
  <c r="CJ6" i="8"/>
  <c r="CK6" i="8" s="1"/>
  <c r="CG6" i="8"/>
  <c r="CH6" i="8" s="1"/>
  <c r="CD6" i="8"/>
  <c r="CE6" i="8" s="1"/>
  <c r="CA6" i="8"/>
  <c r="CB6" i="8" s="1"/>
  <c r="BX6" i="8"/>
  <c r="BY6" i="8" s="1"/>
  <c r="BU6" i="8"/>
  <c r="BV6" i="8" s="1"/>
  <c r="BR6" i="8"/>
  <c r="BS6" i="8" s="1"/>
  <c r="BO6" i="8"/>
  <c r="BP6" i="8" s="1"/>
  <c r="BL6" i="8"/>
  <c r="BM6" i="8" s="1"/>
  <c r="BI6" i="8"/>
  <c r="BJ6" i="8" s="1"/>
  <c r="BF6" i="8"/>
  <c r="BG6" i="8" s="1"/>
  <c r="BC6" i="8"/>
  <c r="BA6" i="8"/>
  <c r="AZ6" i="8"/>
  <c r="AX6" i="8"/>
  <c r="AW6" i="8"/>
  <c r="AU6" i="8"/>
  <c r="AT6" i="8"/>
  <c r="AR6" i="8"/>
  <c r="AQ6" i="8"/>
  <c r="AO6" i="8"/>
  <c r="AN6" i="8"/>
  <c r="AK6" i="8"/>
  <c r="AH6" i="8"/>
  <c r="AF6" i="8"/>
  <c r="AE6" i="8"/>
  <c r="AC6" i="8"/>
  <c r="AB6" i="8"/>
  <c r="Z6" i="8"/>
  <c r="Y6" i="8"/>
  <c r="W6" i="8"/>
  <c r="V6" i="8"/>
  <c r="T6" i="8"/>
  <c r="S6" i="8"/>
  <c r="Q6" i="8"/>
  <c r="P6" i="8"/>
  <c r="N6" i="8"/>
  <c r="M6" i="8"/>
  <c r="K6" i="8"/>
  <c r="J6" i="8"/>
  <c r="H6" i="8"/>
  <c r="G6" i="8"/>
  <c r="E6" i="8"/>
  <c r="D6" i="8"/>
  <c r="CQ5" i="8"/>
  <c r="CP5" i="8"/>
  <c r="CN5" i="8"/>
  <c r="CM5" i="8"/>
  <c r="CK5" i="8"/>
  <c r="CJ5" i="8"/>
  <c r="CH5" i="8"/>
  <c r="CG5" i="8"/>
  <c r="CE5" i="8"/>
  <c r="CD5" i="8"/>
  <c r="CB5" i="8"/>
  <c r="CA5" i="8"/>
  <c r="BY5" i="8"/>
  <c r="BX5" i="8"/>
  <c r="BV5" i="8"/>
  <c r="BU5" i="8"/>
  <c r="BS5" i="8"/>
  <c r="BR5" i="8"/>
  <c r="BP5" i="8"/>
  <c r="BO5" i="8"/>
  <c r="BM5" i="8"/>
  <c r="BL5" i="8"/>
  <c r="BJ5" i="8"/>
  <c r="BI5" i="8"/>
  <c r="BG5" i="8"/>
  <c r="BF5" i="8"/>
  <c r="BD5" i="8"/>
  <c r="BC5" i="8"/>
  <c r="AZ5" i="8"/>
  <c r="AW5" i="8"/>
  <c r="AX5" i="8" s="1"/>
  <c r="AT5" i="8"/>
  <c r="AU5" i="8" s="1"/>
  <c r="AQ5" i="8"/>
  <c r="AR5" i="8" s="1"/>
  <c r="AN5" i="8"/>
  <c r="AO5" i="8" s="1"/>
  <c r="AK5" i="8"/>
  <c r="AL5" i="8" s="1"/>
  <c r="AH5" i="8"/>
  <c r="AI5" i="8" s="1"/>
  <c r="AE5" i="8"/>
  <c r="AF5" i="8" s="1"/>
  <c r="AB5" i="8"/>
  <c r="AC5" i="8" s="1"/>
  <c r="Y5" i="8"/>
  <c r="Z5" i="8" s="1"/>
  <c r="V5" i="8"/>
  <c r="W5" i="8" s="1"/>
  <c r="S5" i="8"/>
  <c r="T5" i="8" s="1"/>
  <c r="P5" i="8"/>
  <c r="Q5" i="8" s="1"/>
  <c r="M5" i="8"/>
  <c r="N5" i="8" s="1"/>
  <c r="J5" i="8"/>
  <c r="K5" i="8" s="1"/>
  <c r="G5" i="8"/>
  <c r="H5" i="8" s="1"/>
  <c r="D5" i="8"/>
  <c r="E5" i="8" s="1"/>
  <c r="CP4" i="8"/>
  <c r="CQ4" i="8" s="1"/>
  <c r="CM4" i="8"/>
  <c r="CN4" i="8" s="1"/>
  <c r="CJ4" i="8"/>
  <c r="CK4" i="8" s="1"/>
  <c r="CG4" i="8"/>
  <c r="CH4" i="8" s="1"/>
  <c r="CD4" i="8"/>
  <c r="CE4" i="8" s="1"/>
  <c r="CA4" i="8"/>
  <c r="CB4" i="8" s="1"/>
  <c r="BX4" i="8"/>
  <c r="BY4" i="8" s="1"/>
  <c r="BU4" i="8"/>
  <c r="BV4" i="8" s="1"/>
  <c r="BR4" i="8"/>
  <c r="BS4" i="8" s="1"/>
  <c r="BO4" i="8"/>
  <c r="BP4" i="8" s="1"/>
  <c r="BL4" i="8"/>
  <c r="BM4" i="8" s="1"/>
  <c r="BI4" i="8"/>
  <c r="BJ4" i="8" s="1"/>
  <c r="BF4" i="8"/>
  <c r="BG4" i="8" s="1"/>
  <c r="BC4" i="8"/>
  <c r="BA4" i="8"/>
  <c r="AZ4" i="8"/>
  <c r="AX4" i="8"/>
  <c r="AW4" i="8"/>
  <c r="AT4" i="8"/>
  <c r="AQ4" i="8"/>
  <c r="AO4" i="8"/>
  <c r="AN4" i="8"/>
  <c r="AL4" i="8"/>
  <c r="AK4" i="8"/>
  <c r="AI4" i="8"/>
  <c r="AH4" i="8"/>
  <c r="AF4" i="8"/>
  <c r="AE4" i="8"/>
  <c r="AC4" i="8"/>
  <c r="AB4" i="8"/>
  <c r="Z4" i="8"/>
  <c r="Y4" i="8"/>
  <c r="W4" i="8"/>
  <c r="V4" i="8"/>
  <c r="T4" i="8"/>
  <c r="S4" i="8"/>
  <c r="P4" i="8"/>
  <c r="M4" i="8"/>
  <c r="K4" i="8"/>
  <c r="J4" i="8"/>
  <c r="H4" i="8"/>
  <c r="G4" i="8"/>
  <c r="E4" i="8"/>
  <c r="D4" i="8"/>
  <c r="CO3" i="8"/>
  <c r="CM3" i="8"/>
  <c r="CN3" i="8" s="1"/>
  <c r="CL3" i="8"/>
  <c r="CI3" i="8"/>
  <c r="CJ3" i="8" s="1"/>
  <c r="CK3" i="8" s="1"/>
  <c r="CG3" i="8"/>
  <c r="CF3" i="8"/>
  <c r="CH3" i="8" s="1"/>
  <c r="CC3" i="8"/>
  <c r="CA3" i="8"/>
  <c r="BZ3" i="8"/>
  <c r="CB3" i="8" s="1"/>
  <c r="BW3" i="8"/>
  <c r="BU3" i="8"/>
  <c r="BV3" i="8" s="1"/>
  <c r="BT3" i="8"/>
  <c r="BQ3" i="8"/>
  <c r="BO3" i="8"/>
  <c r="BP3" i="8" s="1"/>
  <c r="BN3" i="8"/>
  <c r="BK3" i="8"/>
  <c r="BL3" i="8" s="1"/>
  <c r="BM3" i="8" s="1"/>
  <c r="BI3" i="8"/>
  <c r="BH3" i="8"/>
  <c r="BJ3" i="8" s="1"/>
  <c r="BE3" i="8"/>
  <c r="BC3" i="8"/>
  <c r="BB3" i="8"/>
  <c r="BD3" i="8" s="1"/>
  <c r="AY3" i="8"/>
  <c r="AW3" i="8"/>
  <c r="AX3" i="8" s="1"/>
  <c r="AV3" i="8"/>
  <c r="AS3" i="8"/>
  <c r="AQ3" i="8"/>
  <c r="AR3" i="8" s="1"/>
  <c r="AP3" i="8"/>
  <c r="AM3" i="8"/>
  <c r="AN3" i="8" s="1"/>
  <c r="AO3" i="8" s="1"/>
  <c r="AK3" i="8"/>
  <c r="AJ3" i="8"/>
  <c r="AL3" i="8" s="1"/>
  <c r="AG3" i="8"/>
  <c r="AE3" i="8"/>
  <c r="AD3" i="8"/>
  <c r="AF3" i="8" s="1"/>
  <c r="AA3" i="8"/>
  <c r="Y3" i="8"/>
  <c r="Z3" i="8" s="1"/>
  <c r="X3" i="8"/>
  <c r="U3" i="8"/>
  <c r="S3" i="8"/>
  <c r="T3" i="8" s="1"/>
  <c r="R3" i="8"/>
  <c r="O3" i="8"/>
  <c r="P3" i="8" s="1"/>
  <c r="Q3" i="8" s="1"/>
  <c r="M3" i="8"/>
  <c r="L3" i="8"/>
  <c r="N3" i="8" s="1"/>
  <c r="I3" i="8"/>
  <c r="G3" i="8"/>
  <c r="F3" i="8"/>
  <c r="H3" i="8" s="1"/>
  <c r="C3" i="8"/>
  <c r="B3" i="8"/>
  <c r="BX11" i="7"/>
  <c r="BY11" i="7" s="1"/>
  <c r="BU11" i="7"/>
  <c r="BV11" i="7" s="1"/>
  <c r="BR11" i="7"/>
  <c r="BP11" i="7"/>
  <c r="BO11" i="7"/>
  <c r="BL11" i="7"/>
  <c r="BI11" i="7"/>
  <c r="BJ11" i="7" s="1"/>
  <c r="BF11" i="7"/>
  <c r="BC11" i="7"/>
  <c r="BD11" i="7" s="1"/>
  <c r="BA11" i="7"/>
  <c r="AZ11" i="7"/>
  <c r="AX11" i="7"/>
  <c r="AW11" i="7"/>
  <c r="AT11" i="7"/>
  <c r="AU11" i="7" s="1"/>
  <c r="AQ11" i="7"/>
  <c r="AR11" i="7" s="1"/>
  <c r="AO11" i="7"/>
  <c r="AN11" i="7"/>
  <c r="AL11" i="7"/>
  <c r="AK11" i="7"/>
  <c r="AH11" i="7"/>
  <c r="AI11" i="7" s="1"/>
  <c r="AE11" i="7"/>
  <c r="AF11" i="7" s="1"/>
  <c r="AC11" i="7"/>
  <c r="AB11" i="7"/>
  <c r="Z11" i="7"/>
  <c r="Y11" i="7"/>
  <c r="V11" i="7"/>
  <c r="W11" i="7" s="1"/>
  <c r="S11" i="7"/>
  <c r="T11" i="7" s="1"/>
  <c r="Q11" i="7"/>
  <c r="P11" i="7"/>
  <c r="N11" i="7"/>
  <c r="M11" i="7"/>
  <c r="J11" i="7"/>
  <c r="K11" i="7" s="1"/>
  <c r="G11" i="7"/>
  <c r="H11" i="7" s="1"/>
  <c r="E11" i="7"/>
  <c r="D11" i="7"/>
  <c r="BY10" i="7"/>
  <c r="BX10" i="7"/>
  <c r="BU10" i="7"/>
  <c r="BV10" i="7" s="1"/>
  <c r="BR10" i="7"/>
  <c r="BS10" i="7" s="1"/>
  <c r="BP10" i="7"/>
  <c r="BO10" i="7"/>
  <c r="BM10" i="7"/>
  <c r="BL10" i="7"/>
  <c r="BI10" i="7"/>
  <c r="BJ10" i="7" s="1"/>
  <c r="BF10" i="7"/>
  <c r="BG10" i="7" s="1"/>
  <c r="BD10" i="7"/>
  <c r="BC10" i="7"/>
  <c r="BA10" i="7"/>
  <c r="AZ10" i="7"/>
  <c r="AW10" i="7"/>
  <c r="AX10" i="7" s="1"/>
  <c r="AT10" i="7"/>
  <c r="AU10" i="7" s="1"/>
  <c r="AR10" i="7"/>
  <c r="AQ10" i="7"/>
  <c r="AO10" i="7"/>
  <c r="AN10" i="7"/>
  <c r="AK10" i="7"/>
  <c r="AL10" i="7" s="1"/>
  <c r="AH10" i="7"/>
  <c r="AI10" i="7" s="1"/>
  <c r="AF10" i="7"/>
  <c r="AE10" i="7"/>
  <c r="AC10" i="7"/>
  <c r="AB10" i="7"/>
  <c r="Y10" i="7"/>
  <c r="Z10" i="7" s="1"/>
  <c r="V10" i="7"/>
  <c r="W10" i="7" s="1"/>
  <c r="S10" i="7"/>
  <c r="P10" i="7"/>
  <c r="Q10" i="7" s="1"/>
  <c r="M10" i="7"/>
  <c r="J10" i="7"/>
  <c r="K10" i="7" s="1"/>
  <c r="G10" i="7"/>
  <c r="H10" i="7" s="1"/>
  <c r="E10" i="7"/>
  <c r="D10" i="7"/>
  <c r="BX9" i="7"/>
  <c r="BU9" i="7"/>
  <c r="BV9" i="7" s="1"/>
  <c r="BS9" i="7"/>
  <c r="BR9" i="7"/>
  <c r="BO9" i="7"/>
  <c r="BP9" i="7" s="1"/>
  <c r="BL9" i="7"/>
  <c r="BI9" i="7"/>
  <c r="BF9" i="7"/>
  <c r="BG9" i="7" s="1"/>
  <c r="BC9" i="7"/>
  <c r="AZ9" i="7"/>
  <c r="AW9" i="7"/>
  <c r="AX9" i="7" s="1"/>
  <c r="AT9" i="7"/>
  <c r="AU9" i="7" s="1"/>
  <c r="AQ9" i="7"/>
  <c r="AR9" i="7" s="1"/>
  <c r="AO9" i="7"/>
  <c r="AN9" i="7"/>
  <c r="AK9" i="7"/>
  <c r="AL9" i="7" s="1"/>
  <c r="AH9" i="7"/>
  <c r="AI9" i="7" s="1"/>
  <c r="AE9" i="7"/>
  <c r="AF9" i="7" s="1"/>
  <c r="AC9" i="7"/>
  <c r="AB9" i="7"/>
  <c r="Y9" i="7"/>
  <c r="Z9" i="7" s="1"/>
  <c r="V9" i="7"/>
  <c r="W9" i="7" s="1"/>
  <c r="S9" i="7"/>
  <c r="P9" i="7"/>
  <c r="N9" i="7"/>
  <c r="M9" i="7"/>
  <c r="J9" i="7"/>
  <c r="K9" i="7" s="1"/>
  <c r="G9" i="7"/>
  <c r="H9" i="7" s="1"/>
  <c r="D9" i="7"/>
  <c r="E9" i="7" s="1"/>
  <c r="CQ8" i="7"/>
  <c r="CP8" i="7"/>
  <c r="CM8" i="7"/>
  <c r="CN8" i="7" s="1"/>
  <c r="CJ8" i="7"/>
  <c r="CK8" i="7" s="1"/>
  <c r="CG8" i="7"/>
  <c r="CH8" i="7" s="1"/>
  <c r="CE8" i="7"/>
  <c r="CD8" i="7"/>
  <c r="CA8" i="7"/>
  <c r="CB8" i="7" s="1"/>
  <c r="BX8" i="7"/>
  <c r="BY8" i="7" s="1"/>
  <c r="BU8" i="7"/>
  <c r="BV8" i="7" s="1"/>
  <c r="BS8" i="7"/>
  <c r="BR8" i="7"/>
  <c r="BO8" i="7"/>
  <c r="BP8" i="7" s="1"/>
  <c r="BL8" i="7"/>
  <c r="BM8" i="7" s="1"/>
  <c r="BI8" i="7"/>
  <c r="BJ8" i="7" s="1"/>
  <c r="BG8" i="7"/>
  <c r="BF8" i="7"/>
  <c r="BC8" i="7"/>
  <c r="BD8" i="7" s="1"/>
  <c r="AZ8" i="7"/>
  <c r="BA8" i="7" s="1"/>
  <c r="AW8" i="7"/>
  <c r="AX8" i="7" s="1"/>
  <c r="AU8" i="7"/>
  <c r="AT8" i="7"/>
  <c r="AQ8" i="7"/>
  <c r="AR8" i="7" s="1"/>
  <c r="AN8" i="7"/>
  <c r="AO8" i="7" s="1"/>
  <c r="AK8" i="7"/>
  <c r="AL8" i="7" s="1"/>
  <c r="AI8" i="7"/>
  <c r="AH8" i="7"/>
  <c r="AE8" i="7"/>
  <c r="AF8" i="7" s="1"/>
  <c r="AB8" i="7"/>
  <c r="AC8" i="7" s="1"/>
  <c r="Y8" i="7"/>
  <c r="Z8" i="7" s="1"/>
  <c r="W8" i="7"/>
  <c r="V8" i="7"/>
  <c r="S8" i="7"/>
  <c r="T8" i="7" s="1"/>
  <c r="P8" i="7"/>
  <c r="Q8" i="7" s="1"/>
  <c r="M8" i="7"/>
  <c r="N8" i="7" s="1"/>
  <c r="K8" i="7"/>
  <c r="J8" i="7"/>
  <c r="G8" i="7"/>
  <c r="H8" i="7" s="1"/>
  <c r="D8" i="7"/>
  <c r="E8" i="7" s="1"/>
  <c r="CP7" i="7"/>
  <c r="CQ7" i="7" s="1"/>
  <c r="CN7" i="7"/>
  <c r="CM7" i="7"/>
  <c r="CJ7" i="7"/>
  <c r="CK7" i="7" s="1"/>
  <c r="CG7" i="7"/>
  <c r="CH7" i="7" s="1"/>
  <c r="CD7" i="7"/>
  <c r="CE7" i="7" s="1"/>
  <c r="CB7" i="7"/>
  <c r="CA7" i="7"/>
  <c r="BX7" i="7"/>
  <c r="BY7" i="7" s="1"/>
  <c r="BU7" i="7"/>
  <c r="BV7" i="7" s="1"/>
  <c r="BR7" i="7"/>
  <c r="BS7" i="7" s="1"/>
  <c r="BP7" i="7"/>
  <c r="BO7" i="7"/>
  <c r="BL7" i="7"/>
  <c r="BM7" i="7" s="1"/>
  <c r="BI7" i="7"/>
  <c r="BJ7" i="7" s="1"/>
  <c r="BF7" i="7"/>
  <c r="BG7" i="7" s="1"/>
  <c r="BD7" i="7"/>
  <c r="BC7" i="7"/>
  <c r="AZ7" i="7"/>
  <c r="BA7" i="7" s="1"/>
  <c r="AW7" i="7"/>
  <c r="AX7" i="7" s="1"/>
  <c r="AT7" i="7"/>
  <c r="AU7" i="7" s="1"/>
  <c r="AR7" i="7"/>
  <c r="AQ7" i="7"/>
  <c r="AN7" i="7"/>
  <c r="AO7" i="7" s="1"/>
  <c r="AK7" i="7"/>
  <c r="AL7" i="7" s="1"/>
  <c r="AH7" i="7"/>
  <c r="AE7" i="7"/>
  <c r="AF7" i="7" s="1"/>
  <c r="AB7" i="7"/>
  <c r="AC7" i="7" s="1"/>
  <c r="Z7" i="7"/>
  <c r="Y7" i="7"/>
  <c r="W7" i="7"/>
  <c r="V7" i="7"/>
  <c r="S7" i="7"/>
  <c r="T7" i="7" s="1"/>
  <c r="P7" i="7"/>
  <c r="Q7" i="7" s="1"/>
  <c r="N7" i="7"/>
  <c r="M7" i="7"/>
  <c r="K7" i="7"/>
  <c r="J7" i="7"/>
  <c r="G7" i="7"/>
  <c r="H7" i="7" s="1"/>
  <c r="D7" i="7"/>
  <c r="E7" i="7" s="1"/>
  <c r="CQ6" i="7"/>
  <c r="CP6" i="7"/>
  <c r="CN6" i="7"/>
  <c r="CM6" i="7"/>
  <c r="CJ6" i="7"/>
  <c r="CK6" i="7" s="1"/>
  <c r="CG6" i="7"/>
  <c r="CH6" i="7" s="1"/>
  <c r="CE6" i="7"/>
  <c r="CD6" i="7"/>
  <c r="CB6" i="7"/>
  <c r="CA6" i="7"/>
  <c r="BX6" i="7"/>
  <c r="BY6" i="7" s="1"/>
  <c r="BU6" i="7"/>
  <c r="BV6" i="7" s="1"/>
  <c r="BS6" i="7"/>
  <c r="BR6" i="7"/>
  <c r="BP6" i="7"/>
  <c r="BO6" i="7"/>
  <c r="BL6" i="7"/>
  <c r="BM6" i="7" s="1"/>
  <c r="BI6" i="7"/>
  <c r="BJ6" i="7" s="1"/>
  <c r="BG6" i="7"/>
  <c r="BF6" i="7"/>
  <c r="BC6" i="7"/>
  <c r="AZ6" i="7"/>
  <c r="BA6" i="7" s="1"/>
  <c r="AX6" i="7"/>
  <c r="AW6" i="7"/>
  <c r="AT6" i="7"/>
  <c r="AU6" i="7" s="1"/>
  <c r="AQ6" i="7"/>
  <c r="AR6" i="7" s="1"/>
  <c r="AN6" i="7"/>
  <c r="AO6" i="7" s="1"/>
  <c r="AL6" i="7"/>
  <c r="AK6" i="7"/>
  <c r="AH6" i="7"/>
  <c r="AI6" i="7" s="1"/>
  <c r="AE6" i="7"/>
  <c r="AF6" i="7" s="1"/>
  <c r="AB6" i="7"/>
  <c r="AC6" i="7" s="1"/>
  <c r="Z6" i="7"/>
  <c r="Y6" i="7"/>
  <c r="V6" i="7"/>
  <c r="W6" i="7" s="1"/>
  <c r="S6" i="7"/>
  <c r="T6" i="7" s="1"/>
  <c r="P6" i="7"/>
  <c r="Q6" i="7" s="1"/>
  <c r="N6" i="7"/>
  <c r="M6" i="7"/>
  <c r="J6" i="7"/>
  <c r="K6" i="7" s="1"/>
  <c r="G6" i="7"/>
  <c r="H6" i="7" s="1"/>
  <c r="D6" i="7"/>
  <c r="E6" i="7" s="1"/>
  <c r="CQ5" i="7"/>
  <c r="CP5" i="7"/>
  <c r="CM5" i="7"/>
  <c r="CN5" i="7" s="1"/>
  <c r="CJ5" i="7"/>
  <c r="CK5" i="7" s="1"/>
  <c r="CG5" i="7"/>
  <c r="CH5" i="7" s="1"/>
  <c r="CD5" i="7"/>
  <c r="CA5" i="7"/>
  <c r="CB5" i="7" s="1"/>
  <c r="BX5" i="7"/>
  <c r="BU5" i="7"/>
  <c r="BV5" i="7" s="1"/>
  <c r="BR5" i="7"/>
  <c r="BS5" i="7" s="1"/>
  <c r="BP5" i="7"/>
  <c r="BO5" i="7"/>
  <c r="BL5" i="7"/>
  <c r="BM5" i="7" s="1"/>
  <c r="BI5" i="7"/>
  <c r="BJ5" i="7" s="1"/>
  <c r="BF5" i="7"/>
  <c r="BG5" i="7" s="1"/>
  <c r="BD5" i="7"/>
  <c r="BC5" i="7"/>
  <c r="AZ5" i="7"/>
  <c r="BA5" i="7" s="1"/>
  <c r="AW5" i="7"/>
  <c r="AX5" i="7" s="1"/>
  <c r="AT5" i="7"/>
  <c r="AU5" i="7" s="1"/>
  <c r="AR5" i="7"/>
  <c r="AQ5" i="7"/>
  <c r="AN5" i="7"/>
  <c r="AO5" i="7" s="1"/>
  <c r="AK5" i="7"/>
  <c r="AL5" i="7" s="1"/>
  <c r="AH5" i="7"/>
  <c r="AI5" i="7" s="1"/>
  <c r="AF5" i="7"/>
  <c r="AE5" i="7"/>
  <c r="AB5" i="7"/>
  <c r="Z5" i="7"/>
  <c r="Y5" i="7"/>
  <c r="V5" i="7"/>
  <c r="S5" i="7"/>
  <c r="T5" i="7" s="1"/>
  <c r="Q5" i="7"/>
  <c r="P5" i="7"/>
  <c r="M5" i="7"/>
  <c r="N5" i="7" s="1"/>
  <c r="J5" i="7"/>
  <c r="K5" i="7" s="1"/>
  <c r="G5" i="7"/>
  <c r="H5" i="7" s="1"/>
  <c r="E5" i="7"/>
  <c r="D5" i="7"/>
  <c r="CP4" i="7"/>
  <c r="CQ4" i="7" s="1"/>
  <c r="CM4" i="7"/>
  <c r="CJ4" i="7"/>
  <c r="CG4" i="7"/>
  <c r="CH4" i="7" s="1"/>
  <c r="CE4" i="7"/>
  <c r="CD4" i="7"/>
  <c r="CA4" i="7"/>
  <c r="CB4" i="7" s="1"/>
  <c r="BX4" i="7"/>
  <c r="BY4" i="7" s="1"/>
  <c r="BU4" i="7"/>
  <c r="BV4" i="7" s="1"/>
  <c r="BS4" i="7"/>
  <c r="BR4" i="7"/>
  <c r="BO4" i="7"/>
  <c r="BP4" i="7" s="1"/>
  <c r="BL4" i="7"/>
  <c r="BM4" i="7" s="1"/>
  <c r="BI4" i="7"/>
  <c r="BJ4" i="7" s="1"/>
  <c r="BG4" i="7"/>
  <c r="BF4" i="7"/>
  <c r="BC4" i="7"/>
  <c r="BD4" i="7" s="1"/>
  <c r="AZ4" i="7"/>
  <c r="BA4" i="7" s="1"/>
  <c r="AW4" i="7"/>
  <c r="AX4" i="7" s="1"/>
  <c r="AU4" i="7"/>
  <c r="AT4" i="7"/>
  <c r="AQ4" i="7"/>
  <c r="AR4" i="7" s="1"/>
  <c r="AN4" i="7"/>
  <c r="AO4" i="7" s="1"/>
  <c r="AK4" i="7"/>
  <c r="AL4" i="7" s="1"/>
  <c r="AI4" i="7"/>
  <c r="AH4" i="7"/>
  <c r="AE4" i="7"/>
  <c r="AF4" i="7" s="1"/>
  <c r="AB4" i="7"/>
  <c r="AC4" i="7" s="1"/>
  <c r="Y4" i="7"/>
  <c r="Z4" i="7" s="1"/>
  <c r="W4" i="7"/>
  <c r="V4" i="7"/>
  <c r="S4" i="7"/>
  <c r="T4" i="7" s="1"/>
  <c r="P4" i="7"/>
  <c r="M4" i="7"/>
  <c r="J4" i="7"/>
  <c r="K4" i="7" s="1"/>
  <c r="H4" i="7"/>
  <c r="G4" i="7"/>
  <c r="D4" i="7"/>
  <c r="E4" i="7" s="1"/>
  <c r="CP3" i="7"/>
  <c r="CQ3" i="7" s="1"/>
  <c r="CO3" i="7"/>
  <c r="CM3" i="7"/>
  <c r="CL3" i="7"/>
  <c r="CN3" i="7" s="1"/>
  <c r="CJ3" i="7"/>
  <c r="CI3" i="7"/>
  <c r="CK3" i="7" s="1"/>
  <c r="CF3" i="7"/>
  <c r="CG3" i="7" s="1"/>
  <c r="CH3" i="7" s="1"/>
  <c r="CC3" i="7"/>
  <c r="CD3" i="7" s="1"/>
  <c r="CE3" i="7" s="1"/>
  <c r="BZ3" i="7"/>
  <c r="CA3" i="7" s="1"/>
  <c r="CB3" i="7" s="1"/>
  <c r="BW3" i="7"/>
  <c r="BT3" i="7"/>
  <c r="BR3" i="7"/>
  <c r="BS3" i="7" s="1"/>
  <c r="BQ3" i="7"/>
  <c r="BO3" i="7"/>
  <c r="BN3" i="7"/>
  <c r="BP3" i="7" s="1"/>
  <c r="BL3" i="7"/>
  <c r="BK3" i="7"/>
  <c r="BM3" i="7" s="1"/>
  <c r="BH3" i="7"/>
  <c r="BI3" i="7" s="1"/>
  <c r="BJ3" i="7" s="1"/>
  <c r="BE3" i="7"/>
  <c r="BF3" i="7" s="1"/>
  <c r="BG3" i="7" s="1"/>
  <c r="BB3" i="7"/>
  <c r="BC3" i="7" s="1"/>
  <c r="BD3" i="7" s="1"/>
  <c r="AY3" i="7"/>
  <c r="AV3" i="7"/>
  <c r="AT3" i="7"/>
  <c r="AU3" i="7" s="1"/>
  <c r="AS3" i="7"/>
  <c r="AQ3" i="7"/>
  <c r="AP3" i="7"/>
  <c r="AR3" i="7" s="1"/>
  <c r="AN3" i="7"/>
  <c r="AM3" i="7"/>
  <c r="AO3" i="7" s="1"/>
  <c r="AJ3" i="7"/>
  <c r="AK3" i="7" s="1"/>
  <c r="AL3" i="7" s="1"/>
  <c r="AG3" i="7"/>
  <c r="AH3" i="7" s="1"/>
  <c r="AI3" i="7" s="1"/>
  <c r="AD3" i="7"/>
  <c r="AE3" i="7" s="1"/>
  <c r="AF3" i="7" s="1"/>
  <c r="AA3" i="7"/>
  <c r="X3" i="7"/>
  <c r="V3" i="7"/>
  <c r="W3" i="7" s="1"/>
  <c r="U3" i="7"/>
  <c r="S3" i="7"/>
  <c r="R3" i="7"/>
  <c r="T3" i="7" s="1"/>
  <c r="P3" i="7"/>
  <c r="O3" i="7"/>
  <c r="Q3" i="7" s="1"/>
  <c r="L3" i="7"/>
  <c r="M3" i="7" s="1"/>
  <c r="N3" i="7" s="1"/>
  <c r="I3" i="7"/>
  <c r="J3" i="7" s="1"/>
  <c r="K3" i="7" s="1"/>
  <c r="F3" i="7"/>
  <c r="G3" i="7" s="1"/>
  <c r="H3" i="7" s="1"/>
  <c r="C3" i="7"/>
  <c r="B3" i="7"/>
  <c r="CP11" i="6"/>
  <c r="CQ11" i="6" s="1"/>
  <c r="CM11" i="6"/>
  <c r="CN11" i="6" s="1"/>
  <c r="CK11" i="6"/>
  <c r="CJ11" i="6"/>
  <c r="CG11" i="6"/>
  <c r="CH11" i="6" s="1"/>
  <c r="CD11" i="6"/>
  <c r="CE11" i="6" s="1"/>
  <c r="CA11" i="6"/>
  <c r="CB11" i="6" s="1"/>
  <c r="BY11" i="6"/>
  <c r="BX11" i="6"/>
  <c r="BU11" i="6"/>
  <c r="BV11" i="6" s="1"/>
  <c r="BR11" i="6"/>
  <c r="BS11" i="6" s="1"/>
  <c r="BO11" i="6"/>
  <c r="BP11" i="6" s="1"/>
  <c r="BM11" i="6"/>
  <c r="BL11" i="6"/>
  <c r="BI11" i="6"/>
  <c r="BJ11" i="6" s="1"/>
  <c r="BF11" i="6"/>
  <c r="BG11" i="6" s="1"/>
  <c r="BC11" i="6"/>
  <c r="AZ11" i="6"/>
  <c r="BA11" i="6" s="1"/>
  <c r="AW11" i="6"/>
  <c r="AT11" i="6"/>
  <c r="AU11" i="6" s="1"/>
  <c r="AQ11" i="6"/>
  <c r="AR11" i="6" s="1"/>
  <c r="AN11" i="6"/>
  <c r="AO11" i="6" s="1"/>
  <c r="AL11" i="6"/>
  <c r="AK11" i="6"/>
  <c r="AH11" i="6"/>
  <c r="AI11" i="6" s="1"/>
  <c r="AE11" i="6"/>
  <c r="AF11" i="6" s="1"/>
  <c r="AB11" i="6"/>
  <c r="Y11" i="6"/>
  <c r="W11" i="6"/>
  <c r="V11" i="6"/>
  <c r="S11" i="6"/>
  <c r="T11" i="6" s="1"/>
  <c r="P11" i="6"/>
  <c r="Q11" i="6" s="1"/>
  <c r="M11" i="6"/>
  <c r="N11" i="6" s="1"/>
  <c r="K11" i="6"/>
  <c r="J11" i="6"/>
  <c r="G11" i="6"/>
  <c r="H11" i="6" s="1"/>
  <c r="D11" i="6"/>
  <c r="E11" i="6" s="1"/>
  <c r="CP10" i="6"/>
  <c r="CQ10" i="6" s="1"/>
  <c r="CN10" i="6"/>
  <c r="CM10" i="6"/>
  <c r="CJ10" i="6"/>
  <c r="CK10" i="6" s="1"/>
  <c r="CG10" i="6"/>
  <c r="CH10" i="6" s="1"/>
  <c r="CD10" i="6"/>
  <c r="CE10" i="6" s="1"/>
  <c r="CB10" i="6"/>
  <c r="CA10" i="6"/>
  <c r="BX10" i="6"/>
  <c r="BY10" i="6" s="1"/>
  <c r="BU10" i="6"/>
  <c r="BV10" i="6" s="1"/>
  <c r="BR10" i="6"/>
  <c r="BS10" i="6" s="1"/>
  <c r="BP10" i="6"/>
  <c r="BO10" i="6"/>
  <c r="BL10" i="6"/>
  <c r="BM10" i="6" s="1"/>
  <c r="BI10" i="6"/>
  <c r="BJ10" i="6" s="1"/>
  <c r="BF10" i="6"/>
  <c r="BG10" i="6" s="1"/>
  <c r="BD10" i="6"/>
  <c r="BC10" i="6"/>
  <c r="AZ10" i="6"/>
  <c r="BA10" i="6" s="1"/>
  <c r="AW10" i="6"/>
  <c r="AX10" i="6" s="1"/>
  <c r="AT10" i="6"/>
  <c r="AU10" i="6" s="1"/>
  <c r="AR10" i="6"/>
  <c r="AQ10" i="6"/>
  <c r="AN10" i="6"/>
  <c r="AO10" i="6" s="1"/>
  <c r="AK10" i="6"/>
  <c r="AL10" i="6" s="1"/>
  <c r="AH10" i="6"/>
  <c r="AI10" i="6" s="1"/>
  <c r="AF10" i="6"/>
  <c r="AE10" i="6"/>
  <c r="AB10" i="6"/>
  <c r="AC10" i="6" s="1"/>
  <c r="Y10" i="6"/>
  <c r="Z10" i="6" s="1"/>
  <c r="V10" i="6"/>
  <c r="W10" i="6" s="1"/>
  <c r="T10" i="6"/>
  <c r="S10" i="6"/>
  <c r="P10" i="6"/>
  <c r="Q10" i="6" s="1"/>
  <c r="M10" i="6"/>
  <c r="N10" i="6" s="1"/>
  <c r="J10" i="6"/>
  <c r="K10" i="6" s="1"/>
  <c r="H10" i="6"/>
  <c r="G10" i="6"/>
  <c r="D10" i="6"/>
  <c r="E10" i="6" s="1"/>
  <c r="CP9" i="6"/>
  <c r="CQ9" i="6" s="1"/>
  <c r="CM9" i="6"/>
  <c r="CN9" i="6" s="1"/>
  <c r="CK9" i="6"/>
  <c r="CJ9" i="6"/>
  <c r="CG9" i="6"/>
  <c r="CH9" i="6" s="1"/>
  <c r="CD9" i="6"/>
  <c r="CE9" i="6" s="1"/>
  <c r="CA9" i="6"/>
  <c r="CB9" i="6" s="1"/>
  <c r="BX9" i="6"/>
  <c r="BU9" i="6"/>
  <c r="BV9" i="6" s="1"/>
  <c r="BS9" i="6"/>
  <c r="BR9" i="6"/>
  <c r="BO9" i="6"/>
  <c r="BP9" i="6" s="1"/>
  <c r="BL9" i="6"/>
  <c r="BM9" i="6" s="1"/>
  <c r="BI9" i="6"/>
  <c r="BF9" i="6"/>
  <c r="BG9" i="6" s="1"/>
  <c r="BC9" i="6"/>
  <c r="AZ9" i="6"/>
  <c r="AW9" i="6"/>
  <c r="AX9" i="6" s="1"/>
  <c r="AU9" i="6"/>
  <c r="AT9" i="6"/>
  <c r="AQ9" i="6"/>
  <c r="AR9" i="6" s="1"/>
  <c r="AN9" i="6"/>
  <c r="AO9" i="6" s="1"/>
  <c r="AK9" i="6"/>
  <c r="AL9" i="6" s="1"/>
  <c r="AI9" i="6"/>
  <c r="AH9" i="6"/>
  <c r="AE9" i="6"/>
  <c r="AF9" i="6" s="1"/>
  <c r="AB9" i="6"/>
  <c r="AC9" i="6" s="1"/>
  <c r="Y9" i="6"/>
  <c r="Z9" i="6" s="1"/>
  <c r="W9" i="6"/>
  <c r="V9" i="6"/>
  <c r="S9" i="6"/>
  <c r="Q9" i="6"/>
  <c r="P9" i="6"/>
  <c r="M9" i="6"/>
  <c r="J9" i="6"/>
  <c r="K9" i="6" s="1"/>
  <c r="H9" i="6"/>
  <c r="G9" i="6"/>
  <c r="D9" i="6"/>
  <c r="E9" i="6" s="1"/>
  <c r="CP8" i="6"/>
  <c r="CQ8" i="6" s="1"/>
  <c r="CM8" i="6"/>
  <c r="CN8" i="6" s="1"/>
  <c r="CK8" i="6"/>
  <c r="CJ8" i="6"/>
  <c r="CG8" i="6"/>
  <c r="CH8" i="6" s="1"/>
  <c r="CD8" i="6"/>
  <c r="CE8" i="6" s="1"/>
  <c r="CA8" i="6"/>
  <c r="CB8" i="6" s="1"/>
  <c r="BY8" i="6"/>
  <c r="BX8" i="6"/>
  <c r="BU8" i="6"/>
  <c r="BV8" i="6" s="1"/>
  <c r="BR8" i="6"/>
  <c r="BS8" i="6" s="1"/>
  <c r="BO8" i="6"/>
  <c r="BP8" i="6" s="1"/>
  <c r="BM8" i="6"/>
  <c r="BL8" i="6"/>
  <c r="BI8" i="6"/>
  <c r="BJ8" i="6" s="1"/>
  <c r="BF8" i="6"/>
  <c r="BG8" i="6" s="1"/>
  <c r="BC8" i="6"/>
  <c r="BD8" i="6" s="1"/>
  <c r="BA8" i="6"/>
  <c r="AZ8" i="6"/>
  <c r="AW8" i="6"/>
  <c r="AX8" i="6" s="1"/>
  <c r="AT8" i="6"/>
  <c r="AU8" i="6" s="1"/>
  <c r="AQ8" i="6"/>
  <c r="AR8" i="6" s="1"/>
  <c r="AO8" i="6"/>
  <c r="AN8" i="6"/>
  <c r="AK8" i="6"/>
  <c r="AL8" i="6" s="1"/>
  <c r="AH8" i="6"/>
  <c r="AI8" i="6" s="1"/>
  <c r="AE8" i="6"/>
  <c r="AF8" i="6" s="1"/>
  <c r="AB8" i="6"/>
  <c r="Y8" i="6"/>
  <c r="V8" i="6"/>
  <c r="W8" i="6" s="1"/>
  <c r="S8" i="6"/>
  <c r="T8" i="6" s="1"/>
  <c r="P8" i="6"/>
  <c r="Q8" i="6" s="1"/>
  <c r="N8" i="6"/>
  <c r="M8" i="6"/>
  <c r="J8" i="6"/>
  <c r="K8" i="6" s="1"/>
  <c r="G8" i="6"/>
  <c r="H8" i="6" s="1"/>
  <c r="D8" i="6"/>
  <c r="E8" i="6" s="1"/>
  <c r="CQ7" i="6"/>
  <c r="CP7" i="6"/>
  <c r="CM7" i="6"/>
  <c r="CN7" i="6" s="1"/>
  <c r="CJ7" i="6"/>
  <c r="CK7" i="6" s="1"/>
  <c r="CG7" i="6"/>
  <c r="CH7" i="6" s="1"/>
  <c r="CE7" i="6"/>
  <c r="CD7" i="6"/>
  <c r="CA7" i="6"/>
  <c r="CB7" i="6" s="1"/>
  <c r="BX7" i="6"/>
  <c r="BY7" i="6" s="1"/>
  <c r="BU7" i="6"/>
  <c r="BV7" i="6" s="1"/>
  <c r="BS7" i="6"/>
  <c r="BR7" i="6"/>
  <c r="BO7" i="6"/>
  <c r="BP7" i="6" s="1"/>
  <c r="BL7" i="6"/>
  <c r="BM7" i="6" s="1"/>
  <c r="BI7" i="6"/>
  <c r="BJ7" i="6" s="1"/>
  <c r="BG7" i="6"/>
  <c r="BF7" i="6"/>
  <c r="BC7" i="6"/>
  <c r="BD7" i="6" s="1"/>
  <c r="AZ7" i="6"/>
  <c r="BA7" i="6" s="1"/>
  <c r="AW7" i="6"/>
  <c r="AX7" i="6" s="1"/>
  <c r="AU7" i="6"/>
  <c r="AT7" i="6"/>
  <c r="AQ7" i="6"/>
  <c r="AR7" i="6" s="1"/>
  <c r="AN7" i="6"/>
  <c r="AO7" i="6" s="1"/>
  <c r="AK7" i="6"/>
  <c r="AL7" i="6" s="1"/>
  <c r="AH7" i="6"/>
  <c r="AE7" i="6"/>
  <c r="AF7" i="6" s="1"/>
  <c r="AC7" i="6"/>
  <c r="AB7" i="6"/>
  <c r="Y7" i="6"/>
  <c r="Z7" i="6" s="1"/>
  <c r="V7" i="6"/>
  <c r="W7" i="6" s="1"/>
  <c r="S7" i="6"/>
  <c r="T7" i="6" s="1"/>
  <c r="Q7" i="6"/>
  <c r="P7" i="6"/>
  <c r="M7" i="6"/>
  <c r="N7" i="6" s="1"/>
  <c r="J7" i="6"/>
  <c r="K7" i="6" s="1"/>
  <c r="G7" i="6"/>
  <c r="H7" i="6" s="1"/>
  <c r="E7" i="6"/>
  <c r="D7" i="6"/>
  <c r="CP6" i="6"/>
  <c r="CQ6" i="6" s="1"/>
  <c r="CM6" i="6"/>
  <c r="CN6" i="6" s="1"/>
  <c r="CJ6" i="6"/>
  <c r="CK6" i="6" s="1"/>
  <c r="CD6" i="6"/>
  <c r="CA6" i="6"/>
  <c r="CB6" i="6" s="1"/>
  <c r="BX6" i="6"/>
  <c r="BU6" i="6"/>
  <c r="BV6" i="6" s="1"/>
  <c r="BR6" i="6"/>
  <c r="BS6" i="6" s="1"/>
  <c r="BP6" i="6"/>
  <c r="BO6" i="6"/>
  <c r="BL6" i="6"/>
  <c r="BM6" i="6" s="1"/>
  <c r="BI6" i="6"/>
  <c r="BJ6" i="6" s="1"/>
  <c r="BF6" i="6"/>
  <c r="BG6" i="6" s="1"/>
  <c r="BD6" i="6"/>
  <c r="BC6" i="6"/>
  <c r="AZ6" i="6"/>
  <c r="AW6" i="6"/>
  <c r="AX6" i="6" s="1"/>
  <c r="AU6" i="6"/>
  <c r="AT6" i="6"/>
  <c r="AQ6" i="6"/>
  <c r="AR6" i="6" s="1"/>
  <c r="AN6" i="6"/>
  <c r="AO6" i="6" s="1"/>
  <c r="AK6" i="6"/>
  <c r="AL6" i="6" s="1"/>
  <c r="AI6" i="6"/>
  <c r="AH6" i="6"/>
  <c r="AE6" i="6"/>
  <c r="AF6" i="6" s="1"/>
  <c r="AB6" i="6"/>
  <c r="AC6" i="6" s="1"/>
  <c r="Y6" i="6"/>
  <c r="Z6" i="6" s="1"/>
  <c r="W6" i="6"/>
  <c r="V6" i="6"/>
  <c r="S6" i="6"/>
  <c r="T6" i="6" s="1"/>
  <c r="P6" i="6"/>
  <c r="Q6" i="6" s="1"/>
  <c r="M6" i="6"/>
  <c r="N6" i="6" s="1"/>
  <c r="K6" i="6"/>
  <c r="J6" i="6"/>
  <c r="G6" i="6"/>
  <c r="H6" i="6" s="1"/>
  <c r="D6" i="6"/>
  <c r="E6" i="6" s="1"/>
  <c r="CP5" i="6"/>
  <c r="CQ5" i="6" s="1"/>
  <c r="CN5" i="6"/>
  <c r="CM5" i="6"/>
  <c r="CJ5" i="6"/>
  <c r="CK5" i="6" s="1"/>
  <c r="CG5" i="6"/>
  <c r="CH5" i="6" s="1"/>
  <c r="CD5" i="6"/>
  <c r="CA5" i="6"/>
  <c r="CB5" i="6" s="1"/>
  <c r="BX5" i="6"/>
  <c r="BY5" i="6" s="1"/>
  <c r="BV5" i="6"/>
  <c r="BU5" i="6"/>
  <c r="BR5" i="6"/>
  <c r="BS5" i="6" s="1"/>
  <c r="BO5" i="6"/>
  <c r="BP5" i="6" s="1"/>
  <c r="BL5" i="6"/>
  <c r="BM5" i="6" s="1"/>
  <c r="BI5" i="6"/>
  <c r="BF5" i="6"/>
  <c r="BG5" i="6" s="1"/>
  <c r="BC5" i="6"/>
  <c r="BD5" i="6" s="1"/>
  <c r="BA5" i="6"/>
  <c r="AZ5" i="6"/>
  <c r="AW5" i="6"/>
  <c r="AX5" i="6" s="1"/>
  <c r="AT5" i="6"/>
  <c r="AU5" i="6" s="1"/>
  <c r="AQ5" i="6"/>
  <c r="AR5" i="6" s="1"/>
  <c r="AO5" i="6"/>
  <c r="AN5" i="6"/>
  <c r="AK5" i="6"/>
  <c r="AL5" i="6" s="1"/>
  <c r="AH5" i="6"/>
  <c r="AI5" i="6" s="1"/>
  <c r="AE5" i="6"/>
  <c r="AF5" i="6" s="1"/>
  <c r="AC5" i="6"/>
  <c r="AB5" i="6"/>
  <c r="Y5" i="6"/>
  <c r="Z5" i="6" s="1"/>
  <c r="V5" i="6"/>
  <c r="W5" i="6" s="1"/>
  <c r="S5" i="6"/>
  <c r="T5" i="6" s="1"/>
  <c r="Q5" i="6"/>
  <c r="P5" i="6"/>
  <c r="M5" i="6"/>
  <c r="N5" i="6" s="1"/>
  <c r="J5" i="6"/>
  <c r="K5" i="6" s="1"/>
  <c r="G5" i="6"/>
  <c r="H5" i="6" s="1"/>
  <c r="E5" i="6"/>
  <c r="D5" i="6"/>
  <c r="CP4" i="6"/>
  <c r="CQ4" i="6" s="1"/>
  <c r="CM4" i="6"/>
  <c r="CJ4" i="6"/>
  <c r="CG4" i="6"/>
  <c r="CH4" i="6" s="1"/>
  <c r="CE4" i="6"/>
  <c r="CD4" i="6"/>
  <c r="CA4" i="6"/>
  <c r="CB4" i="6" s="1"/>
  <c r="BX4" i="6"/>
  <c r="BY4" i="6" s="1"/>
  <c r="BU4" i="6"/>
  <c r="BV4" i="6" s="1"/>
  <c r="BS4" i="6"/>
  <c r="BR4" i="6"/>
  <c r="BO4" i="6"/>
  <c r="BP4" i="6" s="1"/>
  <c r="BL4" i="6"/>
  <c r="BM4" i="6" s="1"/>
  <c r="BI4" i="6"/>
  <c r="BJ4" i="6" s="1"/>
  <c r="BG4" i="6"/>
  <c r="BF4" i="6"/>
  <c r="BC4" i="6"/>
  <c r="BD4" i="6" s="1"/>
  <c r="AZ4" i="6"/>
  <c r="BA4" i="6" s="1"/>
  <c r="AW4" i="6"/>
  <c r="AX4" i="6" s="1"/>
  <c r="AT4" i="6"/>
  <c r="AQ4" i="6"/>
  <c r="AR4" i="6" s="1"/>
  <c r="AO4" i="6"/>
  <c r="AN4" i="6"/>
  <c r="AK4" i="6"/>
  <c r="AL4" i="6" s="1"/>
  <c r="AH4" i="6"/>
  <c r="AI4" i="6" s="1"/>
  <c r="AE4" i="6"/>
  <c r="AF4" i="6" s="1"/>
  <c r="AC4" i="6"/>
  <c r="AB4" i="6"/>
  <c r="Y4" i="6"/>
  <c r="Z4" i="6" s="1"/>
  <c r="V4" i="6"/>
  <c r="W4" i="6" s="1"/>
  <c r="S4" i="6"/>
  <c r="T4" i="6" s="1"/>
  <c r="Q4" i="6"/>
  <c r="P4" i="6"/>
  <c r="M4" i="6"/>
  <c r="N4" i="6" s="1"/>
  <c r="J4" i="6"/>
  <c r="K4" i="6" s="1"/>
  <c r="G4" i="6"/>
  <c r="H4" i="6" s="1"/>
  <c r="E4" i="6"/>
  <c r="D4" i="6"/>
  <c r="CO3" i="6"/>
  <c r="CN3" i="6"/>
  <c r="CL3" i="6"/>
  <c r="CM3" i="6" s="1"/>
  <c r="CI3" i="6"/>
  <c r="CJ3" i="6" s="1"/>
  <c r="CK3" i="6" s="1"/>
  <c r="CF3" i="6"/>
  <c r="CC3" i="6"/>
  <c r="BZ3" i="6"/>
  <c r="BX3" i="6"/>
  <c r="BY3" i="6" s="1"/>
  <c r="BW3" i="6"/>
  <c r="BU3" i="6"/>
  <c r="BV3" i="6" s="1"/>
  <c r="BT3" i="6"/>
  <c r="BQ3" i="6"/>
  <c r="BN3" i="6"/>
  <c r="BO3" i="6" s="1"/>
  <c r="BP3" i="6" s="1"/>
  <c r="BK3" i="6"/>
  <c r="BL3" i="6" s="1"/>
  <c r="BM3" i="6" s="1"/>
  <c r="BH3" i="6"/>
  <c r="BE3" i="6"/>
  <c r="BB3" i="6"/>
  <c r="AZ3" i="6"/>
  <c r="BA3" i="6" s="1"/>
  <c r="AY3" i="6"/>
  <c r="AW3" i="6"/>
  <c r="AX3" i="6" s="1"/>
  <c r="AV3" i="6"/>
  <c r="AS3" i="6"/>
  <c r="AT3" i="6" s="1"/>
  <c r="AR3" i="6"/>
  <c r="AP3" i="6"/>
  <c r="AQ3" i="6" s="1"/>
  <c r="AM3" i="6"/>
  <c r="AN3" i="6" s="1"/>
  <c r="AO3" i="6" s="1"/>
  <c r="AJ3" i="6"/>
  <c r="AG3" i="6"/>
  <c r="AD3" i="6"/>
  <c r="AB3" i="6"/>
  <c r="AC3" i="6" s="1"/>
  <c r="AA3" i="6"/>
  <c r="Y3" i="6"/>
  <c r="Z3" i="6" s="1"/>
  <c r="X3" i="6"/>
  <c r="U3" i="6"/>
  <c r="R3" i="6"/>
  <c r="S3" i="6" s="1"/>
  <c r="T3" i="6" s="1"/>
  <c r="O3" i="6"/>
  <c r="P3" i="6" s="1"/>
  <c r="Q3" i="6" s="1"/>
  <c r="L3" i="6"/>
  <c r="I3" i="6"/>
  <c r="F3" i="6"/>
  <c r="D3" i="6"/>
  <c r="E3" i="6" s="1"/>
  <c r="C3" i="6"/>
  <c r="B3" i="6"/>
  <c r="CP11" i="5"/>
  <c r="CQ11" i="5" s="1"/>
  <c r="CM11" i="5"/>
  <c r="CN11" i="5" s="1"/>
  <c r="CJ11" i="5"/>
  <c r="CK11" i="5" s="1"/>
  <c r="CG11" i="5"/>
  <c r="CH11" i="5" s="1"/>
  <c r="CD11" i="5"/>
  <c r="CE11" i="5" s="1"/>
  <c r="CA11" i="5"/>
  <c r="CB11" i="5" s="1"/>
  <c r="BX11" i="5"/>
  <c r="BU11" i="5"/>
  <c r="BV11" i="5" s="1"/>
  <c r="BS11" i="5"/>
  <c r="BR11" i="5"/>
  <c r="BP11" i="5"/>
  <c r="BO11" i="5"/>
  <c r="BL11" i="5"/>
  <c r="BM11" i="5" s="1"/>
  <c r="BJ11" i="5"/>
  <c r="BI11" i="5"/>
  <c r="BG11" i="5"/>
  <c r="BF11" i="5"/>
  <c r="BD11" i="5"/>
  <c r="BC11" i="5"/>
  <c r="AZ11" i="5"/>
  <c r="BA11" i="5" s="1"/>
  <c r="AW11" i="5"/>
  <c r="AX11" i="5" s="1"/>
  <c r="AU11" i="5"/>
  <c r="AT11" i="5"/>
  <c r="AR11" i="5"/>
  <c r="AQ11" i="5"/>
  <c r="AN11" i="5"/>
  <c r="AO11" i="5" s="1"/>
  <c r="AK11" i="5"/>
  <c r="AL11" i="5" s="1"/>
  <c r="AI11" i="5"/>
  <c r="AH11" i="5"/>
  <c r="AF11" i="5"/>
  <c r="AE11" i="5"/>
  <c r="AB11" i="5"/>
  <c r="AC11" i="5" s="1"/>
  <c r="Y11" i="5"/>
  <c r="Z11" i="5" s="1"/>
  <c r="W11" i="5"/>
  <c r="V11" i="5"/>
  <c r="T11" i="5"/>
  <c r="S11" i="5"/>
  <c r="P11" i="5"/>
  <c r="Q11" i="5" s="1"/>
  <c r="M11" i="5"/>
  <c r="N11" i="5" s="1"/>
  <c r="K11" i="5"/>
  <c r="J11" i="5"/>
  <c r="H11" i="5"/>
  <c r="G11" i="5"/>
  <c r="D11" i="5"/>
  <c r="E11" i="5" s="1"/>
  <c r="CQ10" i="5"/>
  <c r="CP10" i="5"/>
  <c r="CN10" i="5"/>
  <c r="CM10" i="5"/>
  <c r="CK10" i="5"/>
  <c r="CJ10" i="5"/>
  <c r="CG10" i="5"/>
  <c r="CH10" i="5" s="1"/>
  <c r="CE10" i="5"/>
  <c r="CD10" i="5"/>
  <c r="CB10" i="5"/>
  <c r="CA10" i="5"/>
  <c r="BY10" i="5"/>
  <c r="BX10" i="5"/>
  <c r="BU10" i="5"/>
  <c r="BV10" i="5" s="1"/>
  <c r="BR10" i="5"/>
  <c r="BS10" i="5" s="1"/>
  <c r="BP10" i="5"/>
  <c r="BO10" i="5"/>
  <c r="BM10" i="5"/>
  <c r="BL10" i="5"/>
  <c r="BI10" i="5"/>
  <c r="BJ10" i="5" s="1"/>
  <c r="BG10" i="5"/>
  <c r="BF10" i="5"/>
  <c r="BD10" i="5"/>
  <c r="BC10" i="5"/>
  <c r="BA10" i="5"/>
  <c r="AZ10" i="5"/>
  <c r="AW10" i="5"/>
  <c r="AX10" i="5" s="1"/>
  <c r="AT10" i="5"/>
  <c r="AU10" i="5" s="1"/>
  <c r="AR10" i="5"/>
  <c r="AQ10" i="5"/>
  <c r="AO10" i="5"/>
  <c r="AN10" i="5"/>
  <c r="AK10" i="5"/>
  <c r="AL10" i="5" s="1"/>
  <c r="AH10" i="5"/>
  <c r="AI10" i="5" s="1"/>
  <c r="AF10" i="5"/>
  <c r="AE10" i="5"/>
  <c r="AC10" i="5"/>
  <c r="AB10" i="5"/>
  <c r="Y10" i="5"/>
  <c r="Z10" i="5" s="1"/>
  <c r="V10" i="5"/>
  <c r="W10" i="5" s="1"/>
  <c r="T10" i="5"/>
  <c r="S10" i="5"/>
  <c r="Q10" i="5"/>
  <c r="P10" i="5"/>
  <c r="M10" i="5"/>
  <c r="N10" i="5" s="1"/>
  <c r="J10" i="5"/>
  <c r="K10" i="5" s="1"/>
  <c r="H10" i="5"/>
  <c r="G10" i="5"/>
  <c r="E10" i="5"/>
  <c r="D10" i="5"/>
  <c r="CP9" i="5"/>
  <c r="CQ9" i="5" s="1"/>
  <c r="CN9" i="5"/>
  <c r="CM9" i="5"/>
  <c r="CK9" i="5"/>
  <c r="CJ9" i="5"/>
  <c r="CH9" i="5"/>
  <c r="CG9" i="5"/>
  <c r="CD9" i="5"/>
  <c r="CE9" i="5" s="1"/>
  <c r="CB9" i="5"/>
  <c r="CA9" i="5"/>
  <c r="BY9" i="5"/>
  <c r="BX9" i="5"/>
  <c r="BV9" i="5"/>
  <c r="BU9" i="5"/>
  <c r="BR9" i="5"/>
  <c r="BS9" i="5" s="1"/>
  <c r="BO9" i="5"/>
  <c r="BP9" i="5" s="1"/>
  <c r="BM9" i="5"/>
  <c r="BL9" i="5"/>
  <c r="BJ9" i="5"/>
  <c r="BI9" i="5"/>
  <c r="BF9" i="5"/>
  <c r="BG9" i="5" s="1"/>
  <c r="BC9" i="5"/>
  <c r="AZ9" i="5"/>
  <c r="AX9" i="5"/>
  <c r="AW9" i="5"/>
  <c r="AU9" i="5"/>
  <c r="AT9" i="5"/>
  <c r="AQ9" i="5"/>
  <c r="AR9" i="5" s="1"/>
  <c r="AN9" i="5"/>
  <c r="AO9" i="5" s="1"/>
  <c r="AL9" i="5"/>
  <c r="AK9" i="5"/>
  <c r="AI9" i="5"/>
  <c r="AH9" i="5"/>
  <c r="AE9" i="5"/>
  <c r="AF9" i="5" s="1"/>
  <c r="AB9" i="5"/>
  <c r="AC9" i="5" s="1"/>
  <c r="Z9" i="5"/>
  <c r="Y9" i="5"/>
  <c r="W9" i="5"/>
  <c r="V9" i="5"/>
  <c r="S9" i="5"/>
  <c r="P9" i="5"/>
  <c r="Q9" i="5" s="1"/>
  <c r="M9" i="5"/>
  <c r="K9" i="5"/>
  <c r="J9" i="5"/>
  <c r="H9" i="5"/>
  <c r="G9" i="5"/>
  <c r="D9" i="5"/>
  <c r="E9" i="5" s="1"/>
  <c r="CP8" i="5"/>
  <c r="CQ8" i="5" s="1"/>
  <c r="CN8" i="5"/>
  <c r="CM8" i="5"/>
  <c r="CK8" i="5"/>
  <c r="CJ8" i="5"/>
  <c r="CG8" i="5"/>
  <c r="CH8" i="5" s="1"/>
  <c r="CE8" i="5"/>
  <c r="CD8" i="5"/>
  <c r="CB8" i="5"/>
  <c r="CA8" i="5"/>
  <c r="BY8" i="5"/>
  <c r="BX8" i="5"/>
  <c r="BU8" i="5"/>
  <c r="BV8" i="5" s="1"/>
  <c r="BS8" i="5"/>
  <c r="BR8" i="5"/>
  <c r="BP8" i="5"/>
  <c r="BO8" i="5"/>
  <c r="BM8" i="5"/>
  <c r="BL8" i="5"/>
  <c r="BI8" i="5"/>
  <c r="BJ8" i="5" s="1"/>
  <c r="BF8" i="5"/>
  <c r="BG8" i="5" s="1"/>
  <c r="BD8" i="5"/>
  <c r="BC8" i="5"/>
  <c r="BA8" i="5"/>
  <c r="AZ8" i="5"/>
  <c r="AW8" i="5"/>
  <c r="AX8" i="5" s="1"/>
  <c r="AU8" i="5"/>
  <c r="AT8" i="5"/>
  <c r="AR8" i="5"/>
  <c r="AQ8" i="5"/>
  <c r="AO8" i="5"/>
  <c r="AN8" i="5"/>
  <c r="AK8" i="5"/>
  <c r="AL8" i="5" s="1"/>
  <c r="AH8" i="5"/>
  <c r="AI8" i="5" s="1"/>
  <c r="AF8" i="5"/>
  <c r="AE8" i="5"/>
  <c r="AB8" i="5"/>
  <c r="Y8" i="5"/>
  <c r="Z8" i="5" s="1"/>
  <c r="V8" i="5"/>
  <c r="S8" i="5"/>
  <c r="T8" i="5" s="1"/>
  <c r="Q8" i="5"/>
  <c r="P8" i="5"/>
  <c r="N8" i="5"/>
  <c r="M8" i="5"/>
  <c r="J8" i="5"/>
  <c r="K8" i="5" s="1"/>
  <c r="G8" i="5"/>
  <c r="H8" i="5" s="1"/>
  <c r="E8" i="5"/>
  <c r="D8" i="5"/>
  <c r="CQ7" i="5"/>
  <c r="CP7" i="5"/>
  <c r="CM7" i="5"/>
  <c r="CN7" i="5" s="1"/>
  <c r="CJ7" i="5"/>
  <c r="CK7" i="5" s="1"/>
  <c r="CH7" i="5"/>
  <c r="CG7" i="5"/>
  <c r="CE7" i="5"/>
  <c r="CD7" i="5"/>
  <c r="CA7" i="5"/>
  <c r="CB7" i="5" s="1"/>
  <c r="BY7" i="5"/>
  <c r="BX7" i="5"/>
  <c r="BV7" i="5"/>
  <c r="BU7" i="5"/>
  <c r="BS7" i="5"/>
  <c r="BR7" i="5"/>
  <c r="BO7" i="5"/>
  <c r="BP7" i="5" s="1"/>
  <c r="BM7" i="5"/>
  <c r="BL7" i="5"/>
  <c r="BJ7" i="5"/>
  <c r="BI7" i="5"/>
  <c r="BG7" i="5"/>
  <c r="BF7" i="5"/>
  <c r="BC7" i="5"/>
  <c r="BD7" i="5" s="1"/>
  <c r="AZ7" i="5"/>
  <c r="BA7" i="5" s="1"/>
  <c r="AX7" i="5"/>
  <c r="AW7" i="5"/>
  <c r="AU7" i="5"/>
  <c r="AT7" i="5"/>
  <c r="AQ7" i="5"/>
  <c r="AR7" i="5" s="1"/>
  <c r="AO7" i="5"/>
  <c r="AN7" i="5"/>
  <c r="AL7" i="5"/>
  <c r="AK7" i="5"/>
  <c r="AI7" i="5"/>
  <c r="AH7" i="5"/>
  <c r="AE7" i="5"/>
  <c r="AF7" i="5" s="1"/>
  <c r="AB7" i="5"/>
  <c r="Z7" i="5"/>
  <c r="Y7" i="5"/>
  <c r="V7" i="5"/>
  <c r="T7" i="5"/>
  <c r="S7" i="5"/>
  <c r="P7" i="5"/>
  <c r="M7" i="5"/>
  <c r="N7" i="5" s="1"/>
  <c r="J7" i="5"/>
  <c r="K7" i="5" s="1"/>
  <c r="G7" i="5"/>
  <c r="H7" i="5" s="1"/>
  <c r="D7" i="5"/>
  <c r="E7" i="5" s="1"/>
  <c r="CP6" i="5"/>
  <c r="CQ6" i="5" s="1"/>
  <c r="CM6" i="5"/>
  <c r="CK6" i="5"/>
  <c r="CJ6" i="5"/>
  <c r="CH6" i="5"/>
  <c r="CG6" i="5"/>
  <c r="CD6" i="5"/>
  <c r="CE6" i="5" s="1"/>
  <c r="CA6" i="5"/>
  <c r="CB6" i="5" s="1"/>
  <c r="BY6" i="5"/>
  <c r="BX6" i="5"/>
  <c r="BV6" i="5"/>
  <c r="BU6" i="5"/>
  <c r="BR6" i="5"/>
  <c r="BS6" i="5" s="1"/>
  <c r="BO6" i="5"/>
  <c r="BP6" i="5" s="1"/>
  <c r="BM6" i="5"/>
  <c r="BL6" i="5"/>
  <c r="BJ6" i="5"/>
  <c r="BI6" i="5"/>
  <c r="BF6" i="5"/>
  <c r="BG6" i="5" s="1"/>
  <c r="BD6" i="5"/>
  <c r="BC6" i="5"/>
  <c r="BA6" i="5"/>
  <c r="AZ6" i="5"/>
  <c r="AX6" i="5"/>
  <c r="AW6" i="5"/>
  <c r="AT6" i="5"/>
  <c r="AU6" i="5" s="1"/>
  <c r="AQ6" i="5"/>
  <c r="AR6" i="5" s="1"/>
  <c r="AO6" i="5"/>
  <c r="AN6" i="5"/>
  <c r="AL6" i="5"/>
  <c r="AK6" i="5"/>
  <c r="AH6" i="5"/>
  <c r="AI6" i="5" s="1"/>
  <c r="AE6" i="5"/>
  <c r="AF6" i="5" s="1"/>
  <c r="AC6" i="5"/>
  <c r="AB6" i="5"/>
  <c r="Z6" i="5"/>
  <c r="Y6" i="5"/>
  <c r="V6" i="5"/>
  <c r="W6" i="5" s="1"/>
  <c r="S6" i="5"/>
  <c r="P6" i="5"/>
  <c r="Q6" i="5" s="1"/>
  <c r="M6" i="5"/>
  <c r="N6" i="5" s="1"/>
  <c r="J6" i="5"/>
  <c r="K6" i="5" s="1"/>
  <c r="G6" i="5"/>
  <c r="H6" i="5" s="1"/>
  <c r="E6" i="5"/>
  <c r="D6" i="5"/>
  <c r="CP5" i="5"/>
  <c r="CQ5" i="5" s="1"/>
  <c r="CM5" i="5"/>
  <c r="CN5" i="5" s="1"/>
  <c r="CJ5" i="5"/>
  <c r="CK5" i="5" s="1"/>
  <c r="CH5" i="5"/>
  <c r="CG5" i="5"/>
  <c r="CD5" i="5"/>
  <c r="CE5" i="5" s="1"/>
  <c r="CA5" i="5"/>
  <c r="CB5" i="5" s="1"/>
  <c r="BX5" i="5"/>
  <c r="BY5" i="5" s="1"/>
  <c r="BU5" i="5"/>
  <c r="BV5" i="5" s="1"/>
  <c r="BR5" i="5"/>
  <c r="BS5" i="5" s="1"/>
  <c r="BO5" i="5"/>
  <c r="BP5" i="5" s="1"/>
  <c r="BL5" i="5"/>
  <c r="BM5" i="5" s="1"/>
  <c r="BI5" i="5"/>
  <c r="BG5" i="5"/>
  <c r="BF5" i="5"/>
  <c r="BD5" i="5"/>
  <c r="BC5" i="5"/>
  <c r="AZ5" i="5"/>
  <c r="BA5" i="5" s="1"/>
  <c r="AX5" i="5"/>
  <c r="AW5" i="5"/>
  <c r="AU5" i="5"/>
  <c r="AT5" i="5"/>
  <c r="AR5" i="5"/>
  <c r="AQ5" i="5"/>
  <c r="AN5" i="5"/>
  <c r="AO5" i="5" s="1"/>
  <c r="AK5" i="5"/>
  <c r="AL5" i="5" s="1"/>
  <c r="AI5" i="5"/>
  <c r="AH5" i="5"/>
  <c r="AF5" i="5"/>
  <c r="AE5" i="5"/>
  <c r="AB5" i="5"/>
  <c r="AC5" i="5" s="1"/>
  <c r="Y5" i="5"/>
  <c r="Z5" i="5" s="1"/>
  <c r="W5" i="5"/>
  <c r="V5" i="5"/>
  <c r="T5" i="5"/>
  <c r="S5" i="5"/>
  <c r="P5" i="5"/>
  <c r="Q5" i="5" s="1"/>
  <c r="M5" i="5"/>
  <c r="N5" i="5" s="1"/>
  <c r="K5" i="5"/>
  <c r="J5" i="5"/>
  <c r="H5" i="5"/>
  <c r="G5" i="5"/>
  <c r="D5" i="5"/>
  <c r="E5" i="5" s="1"/>
  <c r="CP4" i="5"/>
  <c r="CQ4" i="5" s="1"/>
  <c r="CM4" i="5"/>
  <c r="CJ4" i="5"/>
  <c r="CH4" i="5"/>
  <c r="CG4" i="5"/>
  <c r="CD4" i="5"/>
  <c r="CE4" i="5" s="1"/>
  <c r="CB4" i="5"/>
  <c r="CA4" i="5"/>
  <c r="BY4" i="5"/>
  <c r="BX4" i="5"/>
  <c r="BV4" i="5"/>
  <c r="BU4" i="5"/>
  <c r="BR4" i="5"/>
  <c r="BS4" i="5" s="1"/>
  <c r="BO4" i="5"/>
  <c r="BP4" i="5" s="1"/>
  <c r="BM4" i="5"/>
  <c r="BL4" i="5"/>
  <c r="BJ4" i="5"/>
  <c r="BI4" i="5"/>
  <c r="BF4" i="5"/>
  <c r="BG4" i="5" s="1"/>
  <c r="BC4" i="5"/>
  <c r="BD4" i="5" s="1"/>
  <c r="BA4" i="5"/>
  <c r="AZ4" i="5"/>
  <c r="AX4" i="5"/>
  <c r="AW4" i="5"/>
  <c r="AT4" i="5"/>
  <c r="AU4" i="5" s="1"/>
  <c r="AR4" i="5"/>
  <c r="AQ4" i="5"/>
  <c r="AO4" i="5"/>
  <c r="AN4" i="5"/>
  <c r="AL4" i="5"/>
  <c r="AK4" i="5"/>
  <c r="AH4" i="5"/>
  <c r="AI4" i="5" s="1"/>
  <c r="AE4" i="5"/>
  <c r="AF4" i="5" s="1"/>
  <c r="AC4" i="5"/>
  <c r="AB4" i="5"/>
  <c r="Z4" i="5"/>
  <c r="Y4" i="5"/>
  <c r="V4" i="5"/>
  <c r="W4" i="5" s="1"/>
  <c r="S4" i="5"/>
  <c r="T4" i="5" s="1"/>
  <c r="Q4" i="5"/>
  <c r="P4" i="5"/>
  <c r="N4" i="5"/>
  <c r="M4" i="5"/>
  <c r="J4" i="5"/>
  <c r="K4" i="5" s="1"/>
  <c r="G4" i="5"/>
  <c r="H4" i="5" s="1"/>
  <c r="E4" i="5"/>
  <c r="D4" i="5"/>
  <c r="CO3" i="5"/>
  <c r="CP3" i="5" s="1"/>
  <c r="CQ3" i="5" s="1"/>
  <c r="CM3" i="5"/>
  <c r="CL3" i="5"/>
  <c r="CI3" i="5"/>
  <c r="CJ3" i="5" s="1"/>
  <c r="CF3" i="5"/>
  <c r="CC3" i="5"/>
  <c r="CD3" i="5" s="1"/>
  <c r="CE3" i="5" s="1"/>
  <c r="CA3" i="5"/>
  <c r="BZ3" i="5"/>
  <c r="BW3" i="5"/>
  <c r="BU3" i="5"/>
  <c r="BV3" i="5" s="1"/>
  <c r="BT3" i="5"/>
  <c r="BQ3" i="5"/>
  <c r="BR3" i="5" s="1"/>
  <c r="BS3" i="5" s="1"/>
  <c r="BO3" i="5"/>
  <c r="BN3" i="5"/>
  <c r="BK3" i="5"/>
  <c r="BL3" i="5" s="1"/>
  <c r="BH3" i="5"/>
  <c r="BE3" i="5"/>
  <c r="BF3" i="5" s="1"/>
  <c r="BG3" i="5" s="1"/>
  <c r="BC3" i="5"/>
  <c r="BD3" i="5" s="1"/>
  <c r="BB3" i="5"/>
  <c r="AY3" i="5"/>
  <c r="AW3" i="5"/>
  <c r="AX3" i="5" s="1"/>
  <c r="AV3" i="5"/>
  <c r="AS3" i="5"/>
  <c r="AT3" i="5" s="1"/>
  <c r="AU3" i="5" s="1"/>
  <c r="AQ3" i="5"/>
  <c r="AP3" i="5"/>
  <c r="AM3" i="5"/>
  <c r="AN3" i="5" s="1"/>
  <c r="AJ3" i="5"/>
  <c r="AG3" i="5"/>
  <c r="AH3" i="5" s="1"/>
  <c r="AI3" i="5" s="1"/>
  <c r="AE3" i="5"/>
  <c r="AF3" i="5" s="1"/>
  <c r="AD3" i="5"/>
  <c r="AA3" i="5"/>
  <c r="AB3" i="5" s="1"/>
  <c r="Y3" i="5"/>
  <c r="Z3" i="5" s="1"/>
  <c r="X3" i="5"/>
  <c r="U3" i="5"/>
  <c r="V3" i="5" s="1"/>
  <c r="W3" i="5" s="1"/>
  <c r="R3" i="5"/>
  <c r="O3" i="5"/>
  <c r="P3" i="5" s="1"/>
  <c r="L3" i="5"/>
  <c r="J3" i="5"/>
  <c r="K3" i="5" s="1"/>
  <c r="I3" i="5"/>
  <c r="G3" i="5"/>
  <c r="H3" i="5" s="1"/>
  <c r="F3" i="5"/>
  <c r="C3" i="5"/>
  <c r="B3" i="5"/>
  <c r="CP11" i="4"/>
  <c r="CQ11" i="4" s="1"/>
  <c r="CM11" i="4"/>
  <c r="CN11" i="4" s="1"/>
  <c r="CJ11" i="4"/>
  <c r="CK11" i="4" s="1"/>
  <c r="CH11" i="4"/>
  <c r="CG11" i="4"/>
  <c r="CD11" i="4"/>
  <c r="CE11" i="4" s="1"/>
  <c r="CA11" i="4"/>
  <c r="CB11" i="4" s="1"/>
  <c r="BX11" i="4"/>
  <c r="BY11" i="4" s="1"/>
  <c r="BV11" i="4"/>
  <c r="BU11" i="4"/>
  <c r="BR11" i="4"/>
  <c r="BS11" i="4" s="1"/>
  <c r="BO11" i="4"/>
  <c r="BP11" i="4" s="1"/>
  <c r="BL11" i="4"/>
  <c r="BI11" i="4"/>
  <c r="BJ11" i="4" s="1"/>
  <c r="BG11" i="4"/>
  <c r="BF11" i="4"/>
  <c r="BC11" i="4"/>
  <c r="AZ11" i="4"/>
  <c r="AW11" i="4"/>
  <c r="AX11" i="4" s="1"/>
  <c r="AT11" i="4"/>
  <c r="AU11" i="4" s="1"/>
  <c r="AR11" i="4"/>
  <c r="AQ11" i="4"/>
  <c r="AN11" i="4"/>
  <c r="AO11" i="4" s="1"/>
  <c r="AK11" i="4"/>
  <c r="AL11" i="4" s="1"/>
  <c r="AH11" i="4"/>
  <c r="AI11" i="4" s="1"/>
  <c r="AF11" i="4"/>
  <c r="AE11" i="4"/>
  <c r="AB11" i="4"/>
  <c r="AC11" i="4" s="1"/>
  <c r="Y11" i="4"/>
  <c r="Z11" i="4" s="1"/>
  <c r="V11" i="4"/>
  <c r="W11" i="4" s="1"/>
  <c r="T11" i="4"/>
  <c r="S11" i="4"/>
  <c r="P11" i="4"/>
  <c r="Q11" i="4" s="1"/>
  <c r="M11" i="4"/>
  <c r="N11" i="4" s="1"/>
  <c r="J11" i="4"/>
  <c r="K11" i="4" s="1"/>
  <c r="H11" i="4"/>
  <c r="G11" i="4"/>
  <c r="D11" i="4"/>
  <c r="E11" i="4" s="1"/>
  <c r="CP10" i="4"/>
  <c r="CQ10" i="4" s="1"/>
  <c r="CM10" i="4"/>
  <c r="CN10" i="4" s="1"/>
  <c r="CK10" i="4"/>
  <c r="CJ10" i="4"/>
  <c r="CG10" i="4"/>
  <c r="CH10" i="4" s="1"/>
  <c r="CD10" i="4"/>
  <c r="CE10" i="4" s="1"/>
  <c r="CA10" i="4"/>
  <c r="CB10" i="4" s="1"/>
  <c r="BX10" i="4"/>
  <c r="BU10" i="4"/>
  <c r="BV10" i="4" s="1"/>
  <c r="BS10" i="4"/>
  <c r="BR10" i="4"/>
  <c r="BO10" i="4"/>
  <c r="BP10" i="4" s="1"/>
  <c r="BM10" i="4"/>
  <c r="BL10" i="4"/>
  <c r="BI10" i="4"/>
  <c r="BF10" i="4"/>
  <c r="BG10" i="4" s="1"/>
  <c r="BC10" i="4"/>
  <c r="BD10" i="4" s="1"/>
  <c r="AZ10" i="4"/>
  <c r="BA10" i="4" s="1"/>
  <c r="AX10" i="4"/>
  <c r="AW10" i="4"/>
  <c r="AT10" i="4"/>
  <c r="AU10" i="4" s="1"/>
  <c r="AQ10" i="4"/>
  <c r="AR10" i="4" s="1"/>
  <c r="AN10" i="4"/>
  <c r="AO10" i="4" s="1"/>
  <c r="AL10" i="4"/>
  <c r="AK10" i="4"/>
  <c r="AH10" i="4"/>
  <c r="AI10" i="4" s="1"/>
  <c r="AE10" i="4"/>
  <c r="AF10" i="4" s="1"/>
  <c r="AB10" i="4"/>
  <c r="AC10" i="4" s="1"/>
  <c r="Z10" i="4"/>
  <c r="Y10" i="4"/>
  <c r="V10" i="4"/>
  <c r="W10" i="4" s="1"/>
  <c r="S10" i="4"/>
  <c r="T10" i="4" s="1"/>
  <c r="P10" i="4"/>
  <c r="Q10" i="4" s="1"/>
  <c r="N10" i="4"/>
  <c r="M10" i="4"/>
  <c r="J10" i="4"/>
  <c r="K10" i="4" s="1"/>
  <c r="G10" i="4"/>
  <c r="H10" i="4" s="1"/>
  <c r="D10" i="4"/>
  <c r="E10" i="4" s="1"/>
  <c r="CQ9" i="4"/>
  <c r="CP9" i="4"/>
  <c r="CM9" i="4"/>
  <c r="CN9" i="4" s="1"/>
  <c r="CJ9" i="4"/>
  <c r="CK9" i="4" s="1"/>
  <c r="CG9" i="4"/>
  <c r="CH9" i="4" s="1"/>
  <c r="CE9" i="4"/>
  <c r="CD9" i="4"/>
  <c r="CA9" i="4"/>
  <c r="CB9" i="4" s="1"/>
  <c r="BX9" i="4"/>
  <c r="BU9" i="4"/>
  <c r="BV9" i="4" s="1"/>
  <c r="BS9" i="4"/>
  <c r="BR9" i="4"/>
  <c r="BO9" i="4"/>
  <c r="BP9" i="4" s="1"/>
  <c r="BM9" i="4"/>
  <c r="BL9" i="4"/>
  <c r="BI9" i="4"/>
  <c r="BJ9" i="4" s="1"/>
  <c r="BG9" i="4"/>
  <c r="BF9" i="4"/>
  <c r="BC9" i="4"/>
  <c r="BD9" i="4" s="1"/>
  <c r="AZ9" i="4"/>
  <c r="AW9" i="4"/>
  <c r="AX9" i="4" s="1"/>
  <c r="AT9" i="4"/>
  <c r="AU9" i="4" s="1"/>
  <c r="AR9" i="4"/>
  <c r="AQ9" i="4"/>
  <c r="AN9" i="4"/>
  <c r="AO9" i="4" s="1"/>
  <c r="AK9" i="4"/>
  <c r="AL9" i="4" s="1"/>
  <c r="AH9" i="4"/>
  <c r="AI9" i="4" s="1"/>
  <c r="AF9" i="4"/>
  <c r="AE9" i="4"/>
  <c r="AB9" i="4"/>
  <c r="AC9" i="4" s="1"/>
  <c r="Y9" i="4"/>
  <c r="Z9" i="4" s="1"/>
  <c r="V9" i="4"/>
  <c r="W9" i="4" s="1"/>
  <c r="S9" i="4"/>
  <c r="P9" i="4"/>
  <c r="M9" i="4"/>
  <c r="N9" i="4" s="1"/>
  <c r="J9" i="4"/>
  <c r="K9" i="4" s="1"/>
  <c r="G9" i="4"/>
  <c r="H9" i="4" s="1"/>
  <c r="E9" i="4"/>
  <c r="D9" i="4"/>
  <c r="CP8" i="4"/>
  <c r="CQ8" i="4" s="1"/>
  <c r="CM8" i="4"/>
  <c r="CN8" i="4" s="1"/>
  <c r="CJ8" i="4"/>
  <c r="CK8" i="4" s="1"/>
  <c r="CH8" i="4"/>
  <c r="CG8" i="4"/>
  <c r="CD8" i="4"/>
  <c r="CE8" i="4" s="1"/>
  <c r="CA8" i="4"/>
  <c r="CB8" i="4" s="1"/>
  <c r="BX8" i="4"/>
  <c r="BY8" i="4" s="1"/>
  <c r="BV8" i="4"/>
  <c r="BU8" i="4"/>
  <c r="BR8" i="4"/>
  <c r="BS8" i="4" s="1"/>
  <c r="BO8" i="4"/>
  <c r="BP8" i="4" s="1"/>
  <c r="BL8" i="4"/>
  <c r="BM8" i="4" s="1"/>
  <c r="BJ8" i="4"/>
  <c r="BI8" i="4"/>
  <c r="BF8" i="4"/>
  <c r="BG8" i="4" s="1"/>
  <c r="BC8" i="4"/>
  <c r="BD8" i="4" s="1"/>
  <c r="AZ8" i="4"/>
  <c r="BA8" i="4" s="1"/>
  <c r="AX8" i="4"/>
  <c r="AW8" i="4"/>
  <c r="AT8" i="4"/>
  <c r="AU8" i="4" s="1"/>
  <c r="AQ8" i="4"/>
  <c r="AR8" i="4" s="1"/>
  <c r="AN8" i="4"/>
  <c r="AO8" i="4" s="1"/>
  <c r="AL8" i="4"/>
  <c r="AK8" i="4"/>
  <c r="AH8" i="4"/>
  <c r="AI8" i="4" s="1"/>
  <c r="AE8" i="4"/>
  <c r="AF8" i="4" s="1"/>
  <c r="AB8" i="4"/>
  <c r="AC8" i="4" s="1"/>
  <c r="Z8" i="4"/>
  <c r="Y8" i="4"/>
  <c r="V8" i="4"/>
  <c r="W8" i="4" s="1"/>
  <c r="S8" i="4"/>
  <c r="T8" i="4" s="1"/>
  <c r="P8" i="4"/>
  <c r="Q8" i="4" s="1"/>
  <c r="N8" i="4"/>
  <c r="M8" i="4"/>
  <c r="J8" i="4"/>
  <c r="K8" i="4" s="1"/>
  <c r="G8" i="4"/>
  <c r="H8" i="4" s="1"/>
  <c r="D8" i="4"/>
  <c r="E8" i="4" s="1"/>
  <c r="CQ7" i="4"/>
  <c r="CP7" i="4"/>
  <c r="CM7" i="4"/>
  <c r="CN7" i="4" s="1"/>
  <c r="CJ7" i="4"/>
  <c r="CK7" i="4" s="1"/>
  <c r="CG7" i="4"/>
  <c r="CH7" i="4" s="1"/>
  <c r="CE7" i="4"/>
  <c r="CD7" i="4"/>
  <c r="CA7" i="4"/>
  <c r="CB7" i="4" s="1"/>
  <c r="BX7" i="4"/>
  <c r="BY7" i="4" s="1"/>
  <c r="BU7" i="4"/>
  <c r="BV7" i="4" s="1"/>
  <c r="BS7" i="4"/>
  <c r="BR7" i="4"/>
  <c r="BO7" i="4"/>
  <c r="BP7" i="4" s="1"/>
  <c r="BM7" i="4"/>
  <c r="BL7" i="4"/>
  <c r="BI7" i="4"/>
  <c r="BJ7" i="4" s="1"/>
  <c r="BG7" i="4"/>
  <c r="BF7" i="4"/>
  <c r="BC7" i="4"/>
  <c r="BD7" i="4" s="1"/>
  <c r="BA7" i="4"/>
  <c r="AZ7" i="4"/>
  <c r="AW7" i="4"/>
  <c r="AX7" i="4" s="1"/>
  <c r="AU7" i="4"/>
  <c r="AT7" i="4"/>
  <c r="AQ7" i="4"/>
  <c r="AR7" i="4" s="1"/>
  <c r="AO7" i="4"/>
  <c r="AN7" i="4"/>
  <c r="AK7" i="4"/>
  <c r="AL7" i="4" s="1"/>
  <c r="AI7" i="4"/>
  <c r="AH7" i="4"/>
  <c r="AE7" i="4"/>
  <c r="AF7" i="4" s="1"/>
  <c r="AB7" i="4"/>
  <c r="Y7" i="4"/>
  <c r="Z7" i="4" s="1"/>
  <c r="V7" i="4"/>
  <c r="T7" i="4"/>
  <c r="S7" i="4"/>
  <c r="P7" i="4"/>
  <c r="N7" i="4"/>
  <c r="M7" i="4"/>
  <c r="J7" i="4"/>
  <c r="K7" i="4" s="1"/>
  <c r="G7" i="4"/>
  <c r="H7" i="4" s="1"/>
  <c r="D7" i="4"/>
  <c r="E7" i="4" s="1"/>
  <c r="CQ6" i="4"/>
  <c r="CP6" i="4"/>
  <c r="CM6" i="4"/>
  <c r="CJ6" i="4"/>
  <c r="CK6" i="4" s="1"/>
  <c r="CH6" i="4"/>
  <c r="CG6" i="4"/>
  <c r="CD6" i="4"/>
  <c r="CE6" i="4" s="1"/>
  <c r="CB6" i="4"/>
  <c r="CA6" i="4"/>
  <c r="BX6" i="4"/>
  <c r="BY6" i="4" s="1"/>
  <c r="BV6" i="4"/>
  <c r="BU6" i="4"/>
  <c r="BR6" i="4"/>
  <c r="BS6" i="4" s="1"/>
  <c r="BP6" i="4"/>
  <c r="BO6" i="4"/>
  <c r="BL6" i="4"/>
  <c r="BM6" i="4" s="1"/>
  <c r="BJ6" i="4"/>
  <c r="BI6" i="4"/>
  <c r="BF6" i="4"/>
  <c r="BG6" i="4" s="1"/>
  <c r="BD6" i="4"/>
  <c r="BC6" i="4"/>
  <c r="AZ6" i="4"/>
  <c r="AW6" i="4"/>
  <c r="AX6" i="4" s="1"/>
  <c r="AT6" i="4"/>
  <c r="AU6" i="4" s="1"/>
  <c r="AQ6" i="4"/>
  <c r="AR6" i="4" s="1"/>
  <c r="AN6" i="4"/>
  <c r="AO6" i="4" s="1"/>
  <c r="AK6" i="4"/>
  <c r="AL6" i="4" s="1"/>
  <c r="AH6" i="4"/>
  <c r="AI6" i="4" s="1"/>
  <c r="AE6" i="4"/>
  <c r="AF6" i="4" s="1"/>
  <c r="AB6" i="4"/>
  <c r="AC6" i="4" s="1"/>
  <c r="Y6" i="4"/>
  <c r="Z6" i="4" s="1"/>
  <c r="V6" i="4"/>
  <c r="W6" i="4" s="1"/>
  <c r="S6" i="4"/>
  <c r="Q6" i="4"/>
  <c r="P6" i="4"/>
  <c r="M6" i="4"/>
  <c r="N6" i="4" s="1"/>
  <c r="K6" i="4"/>
  <c r="J6" i="4"/>
  <c r="G6" i="4"/>
  <c r="H6" i="4" s="1"/>
  <c r="E6" i="4"/>
  <c r="D6" i="4"/>
  <c r="CP5" i="4"/>
  <c r="CQ5" i="4" s="1"/>
  <c r="CN5" i="4"/>
  <c r="CM5" i="4"/>
  <c r="CJ5" i="4"/>
  <c r="CK5" i="4" s="1"/>
  <c r="CH5" i="4"/>
  <c r="CG5" i="4"/>
  <c r="CD5" i="4"/>
  <c r="CE5" i="4" s="1"/>
  <c r="CB5" i="4"/>
  <c r="CA5" i="4"/>
  <c r="BX5" i="4"/>
  <c r="BY5" i="4" s="1"/>
  <c r="BV5" i="4"/>
  <c r="BU5" i="4"/>
  <c r="BR5" i="4"/>
  <c r="BS5" i="4" s="1"/>
  <c r="BP5" i="4"/>
  <c r="BO5" i="4"/>
  <c r="BL5" i="4"/>
  <c r="BM5" i="4" s="1"/>
  <c r="BI5" i="4"/>
  <c r="BF5" i="4"/>
  <c r="BG5" i="4" s="1"/>
  <c r="BC5" i="4"/>
  <c r="BD5" i="4" s="1"/>
  <c r="AZ5" i="4"/>
  <c r="BA5" i="4" s="1"/>
  <c r="AW5" i="4"/>
  <c r="AX5" i="4" s="1"/>
  <c r="AT5" i="4"/>
  <c r="AU5" i="4" s="1"/>
  <c r="AQ5" i="4"/>
  <c r="AR5" i="4" s="1"/>
  <c r="AN5" i="4"/>
  <c r="AO5" i="4" s="1"/>
  <c r="AK5" i="4"/>
  <c r="AL5" i="4" s="1"/>
  <c r="AH5" i="4"/>
  <c r="AI5" i="4" s="1"/>
  <c r="AE5" i="4"/>
  <c r="AF5" i="4" s="1"/>
  <c r="AB5" i="4"/>
  <c r="AC5" i="4" s="1"/>
  <c r="Y5" i="4"/>
  <c r="Z5" i="4" s="1"/>
  <c r="V5" i="4"/>
  <c r="W5" i="4" s="1"/>
  <c r="S5" i="4"/>
  <c r="T5" i="4" s="1"/>
  <c r="P5" i="4"/>
  <c r="Q5" i="4" s="1"/>
  <c r="M5" i="4"/>
  <c r="N5" i="4" s="1"/>
  <c r="J5" i="4"/>
  <c r="K5" i="4" s="1"/>
  <c r="G5" i="4"/>
  <c r="H5" i="4" s="1"/>
  <c r="D5" i="4"/>
  <c r="E5" i="4" s="1"/>
  <c r="CP4" i="4"/>
  <c r="CM4" i="4"/>
  <c r="CJ4" i="4"/>
  <c r="CK4" i="4" s="1"/>
  <c r="CG4" i="4"/>
  <c r="CH4" i="4" s="1"/>
  <c r="CD4" i="4"/>
  <c r="CE4" i="4" s="1"/>
  <c r="CA4" i="4"/>
  <c r="CB4" i="4" s="1"/>
  <c r="BX4" i="4"/>
  <c r="BY4" i="4" s="1"/>
  <c r="BU4" i="4"/>
  <c r="BV4" i="4" s="1"/>
  <c r="BR4" i="4"/>
  <c r="BS4" i="4" s="1"/>
  <c r="BO4" i="4"/>
  <c r="BP4" i="4" s="1"/>
  <c r="BL4" i="4"/>
  <c r="BM4" i="4" s="1"/>
  <c r="BI4" i="4"/>
  <c r="BJ4" i="4" s="1"/>
  <c r="BF4" i="4"/>
  <c r="BG4" i="4" s="1"/>
  <c r="BC4" i="4"/>
  <c r="BD4" i="4" s="1"/>
  <c r="AZ4" i="4"/>
  <c r="BA4" i="4" s="1"/>
  <c r="AW4" i="4"/>
  <c r="AX4" i="4" s="1"/>
  <c r="AT4" i="4"/>
  <c r="AU4" i="4" s="1"/>
  <c r="AQ4" i="4"/>
  <c r="AR4" i="4" s="1"/>
  <c r="AN4" i="4"/>
  <c r="AO4" i="4" s="1"/>
  <c r="AK4" i="4"/>
  <c r="AL4" i="4" s="1"/>
  <c r="AH4" i="4"/>
  <c r="AI4" i="4" s="1"/>
  <c r="AE4" i="4"/>
  <c r="AF4" i="4" s="1"/>
  <c r="AB4" i="4"/>
  <c r="AC4" i="4" s="1"/>
  <c r="Y4" i="4"/>
  <c r="Z4" i="4" s="1"/>
  <c r="V4" i="4"/>
  <c r="W4" i="4" s="1"/>
  <c r="S4" i="4"/>
  <c r="T4" i="4" s="1"/>
  <c r="P4" i="4"/>
  <c r="Q4" i="4" s="1"/>
  <c r="M4" i="4"/>
  <c r="N4" i="4" s="1"/>
  <c r="J4" i="4"/>
  <c r="K4" i="4" s="1"/>
  <c r="G4" i="4"/>
  <c r="H4" i="4" s="1"/>
  <c r="D4" i="4"/>
  <c r="E4" i="4" s="1"/>
  <c r="CP3" i="4"/>
  <c r="CQ3" i="4" s="1"/>
  <c r="CO3" i="4"/>
  <c r="CL3" i="4"/>
  <c r="CI3" i="4"/>
  <c r="CF3" i="4"/>
  <c r="CG3" i="4" s="1"/>
  <c r="CH3" i="4" s="1"/>
  <c r="CC3" i="4"/>
  <c r="BZ3" i="4"/>
  <c r="BW3" i="4"/>
  <c r="BT3" i="4"/>
  <c r="BU3" i="4" s="1"/>
  <c r="BV3" i="4" s="1"/>
  <c r="BR3" i="4"/>
  <c r="BS3" i="4" s="1"/>
  <c r="BQ3" i="4"/>
  <c r="BN3" i="4"/>
  <c r="BK3" i="4"/>
  <c r="BH3" i="4"/>
  <c r="BI3" i="4" s="1"/>
  <c r="BJ3" i="4" s="1"/>
  <c r="BE3" i="4"/>
  <c r="BB3" i="4"/>
  <c r="BC3" i="4" s="1"/>
  <c r="AY3" i="4"/>
  <c r="AV3" i="4"/>
  <c r="AW3" i="4" s="1"/>
  <c r="AX3" i="4" s="1"/>
  <c r="AT3" i="4"/>
  <c r="AU3" i="4" s="1"/>
  <c r="AS3" i="4"/>
  <c r="AP3" i="4"/>
  <c r="AM3" i="4"/>
  <c r="AJ3" i="4"/>
  <c r="AK3" i="4" s="1"/>
  <c r="AL3" i="4" s="1"/>
  <c r="AG3" i="4"/>
  <c r="AD3" i="4"/>
  <c r="AE3" i="4" s="1"/>
  <c r="AA3" i="4"/>
  <c r="X3" i="4"/>
  <c r="Y3" i="4" s="1"/>
  <c r="Z3" i="4" s="1"/>
  <c r="V3" i="4"/>
  <c r="W3" i="4" s="1"/>
  <c r="U3" i="4"/>
  <c r="R3" i="4"/>
  <c r="O3" i="4"/>
  <c r="L3" i="4"/>
  <c r="M3" i="4" s="1"/>
  <c r="N3" i="4" s="1"/>
  <c r="I3" i="4"/>
  <c r="F3" i="4"/>
  <c r="G3" i="4" s="1"/>
  <c r="C3" i="4"/>
  <c r="B3" i="4"/>
  <c r="AH3" i="4" s="1"/>
  <c r="AI3" i="4" s="1"/>
  <c r="CP11" i="3"/>
  <c r="CQ11" i="3" s="1"/>
  <c r="CM11" i="3"/>
  <c r="CN11" i="3" s="1"/>
  <c r="CJ11" i="3"/>
  <c r="CK11" i="3" s="1"/>
  <c r="CG11" i="3"/>
  <c r="CH11" i="3" s="1"/>
  <c r="CD11" i="3"/>
  <c r="CE11" i="3" s="1"/>
  <c r="CA11" i="3"/>
  <c r="CB11" i="3" s="1"/>
  <c r="BX11" i="3"/>
  <c r="BY11" i="3" s="1"/>
  <c r="BU11" i="3"/>
  <c r="BV11" i="3" s="1"/>
  <c r="BR11" i="3"/>
  <c r="BS11" i="3" s="1"/>
  <c r="BO11" i="3"/>
  <c r="BP11" i="3" s="1"/>
  <c r="BL11" i="3"/>
  <c r="BM11" i="3" s="1"/>
  <c r="BI11" i="3"/>
  <c r="BG11" i="3"/>
  <c r="BF11" i="3"/>
  <c r="BC11" i="3"/>
  <c r="BD11" i="3" s="1"/>
  <c r="AZ11" i="3"/>
  <c r="BA11" i="3" s="1"/>
  <c r="AX11" i="3"/>
  <c r="AW11" i="3"/>
  <c r="AU11" i="3"/>
  <c r="AT11" i="3"/>
  <c r="AQ11" i="3"/>
  <c r="AR11" i="3" s="1"/>
  <c r="AN11" i="3"/>
  <c r="AO11" i="3" s="1"/>
  <c r="AL11" i="3"/>
  <c r="AK11" i="3"/>
  <c r="AI11" i="3"/>
  <c r="AH11" i="3"/>
  <c r="AE11" i="3"/>
  <c r="AF11" i="3" s="1"/>
  <c r="AC11" i="3"/>
  <c r="AB11" i="3"/>
  <c r="Z11" i="3"/>
  <c r="Y11" i="3"/>
  <c r="W11" i="3"/>
  <c r="V11" i="3"/>
  <c r="S11" i="3"/>
  <c r="T11" i="3" s="1"/>
  <c r="P11" i="3"/>
  <c r="M11" i="3"/>
  <c r="N11" i="3" s="1"/>
  <c r="J11" i="3"/>
  <c r="K11" i="3" s="1"/>
  <c r="G11" i="3"/>
  <c r="H11" i="3" s="1"/>
  <c r="D11" i="3"/>
  <c r="E11" i="3" s="1"/>
  <c r="CP10" i="3"/>
  <c r="CQ10" i="3" s="1"/>
  <c r="CM10" i="3"/>
  <c r="CN10" i="3" s="1"/>
  <c r="CJ10" i="3"/>
  <c r="CK10" i="3" s="1"/>
  <c r="CG10" i="3"/>
  <c r="CH10" i="3" s="1"/>
  <c r="CD10" i="3"/>
  <c r="CE10" i="3" s="1"/>
  <c r="CA10" i="3"/>
  <c r="CB10" i="3" s="1"/>
  <c r="BX10" i="3"/>
  <c r="BY10" i="3" s="1"/>
  <c r="BU10" i="3"/>
  <c r="BV10" i="3" s="1"/>
  <c r="BR10" i="3"/>
  <c r="BS10" i="3" s="1"/>
  <c r="BO10" i="3"/>
  <c r="BP10" i="3" s="1"/>
  <c r="BL10" i="3"/>
  <c r="BM10" i="3" s="1"/>
  <c r="BI10" i="3"/>
  <c r="BJ10" i="3" s="1"/>
  <c r="BF10" i="3"/>
  <c r="BG10" i="3" s="1"/>
  <c r="BC10" i="3"/>
  <c r="BD10" i="3" s="1"/>
  <c r="AZ10" i="3"/>
  <c r="AW10" i="3"/>
  <c r="AX10" i="3" s="1"/>
  <c r="AU10" i="3"/>
  <c r="AT10" i="3"/>
  <c r="AR10" i="3"/>
  <c r="AQ10" i="3"/>
  <c r="AO10" i="3"/>
  <c r="AN10" i="3"/>
  <c r="AK10" i="3"/>
  <c r="AL10" i="3" s="1"/>
  <c r="AI10" i="3"/>
  <c r="AH10" i="3"/>
  <c r="AF10" i="3"/>
  <c r="AE10" i="3"/>
  <c r="AC10" i="3"/>
  <c r="AB10" i="3"/>
  <c r="Y10" i="3"/>
  <c r="Z10" i="3" s="1"/>
  <c r="W10" i="3"/>
  <c r="V10" i="3"/>
  <c r="S10" i="3"/>
  <c r="P10" i="3"/>
  <c r="Q10" i="3" s="1"/>
  <c r="M10" i="3"/>
  <c r="J10" i="3"/>
  <c r="K10" i="3" s="1"/>
  <c r="H10" i="3"/>
  <c r="G10" i="3"/>
  <c r="E10" i="3"/>
  <c r="D10" i="3"/>
  <c r="CQ9" i="3"/>
  <c r="CP9" i="3"/>
  <c r="CM9" i="3"/>
  <c r="CN9" i="3" s="1"/>
  <c r="CK9" i="3"/>
  <c r="CJ9" i="3"/>
  <c r="CH9" i="3"/>
  <c r="CG9" i="3"/>
  <c r="CE9" i="3"/>
  <c r="CD9" i="3"/>
  <c r="CA9" i="3"/>
  <c r="CB9" i="3" s="1"/>
  <c r="BY9" i="3"/>
  <c r="BX9" i="3"/>
  <c r="BV9" i="3"/>
  <c r="BU9" i="3"/>
  <c r="BS9" i="3"/>
  <c r="BR9" i="3"/>
  <c r="BO9" i="3"/>
  <c r="BP9" i="3" s="1"/>
  <c r="BM9" i="3"/>
  <c r="BL9" i="3"/>
  <c r="BJ9" i="3"/>
  <c r="BI9" i="3"/>
  <c r="BG9" i="3"/>
  <c r="BF9" i="3"/>
  <c r="BC9" i="3"/>
  <c r="BD9" i="3" s="1"/>
  <c r="AZ9" i="3"/>
  <c r="AW9" i="3"/>
  <c r="AX9" i="3" s="1"/>
  <c r="AT9" i="3"/>
  <c r="AU9" i="3" s="1"/>
  <c r="AQ9" i="3"/>
  <c r="AR9" i="3" s="1"/>
  <c r="AN9" i="3"/>
  <c r="AO9" i="3" s="1"/>
  <c r="AK9" i="3"/>
  <c r="AL9" i="3" s="1"/>
  <c r="AH9" i="3"/>
  <c r="AI9" i="3" s="1"/>
  <c r="AE9" i="3"/>
  <c r="AF9" i="3" s="1"/>
  <c r="AB9" i="3"/>
  <c r="AC9" i="3" s="1"/>
  <c r="Y9" i="3"/>
  <c r="Z9" i="3" s="1"/>
  <c r="V9" i="3"/>
  <c r="W9" i="3" s="1"/>
  <c r="S9" i="3"/>
  <c r="P9" i="3"/>
  <c r="Q9" i="3" s="1"/>
  <c r="M9" i="3"/>
  <c r="J9" i="3"/>
  <c r="K9" i="3" s="1"/>
  <c r="G9" i="3"/>
  <c r="H9" i="3" s="1"/>
  <c r="D9" i="3"/>
  <c r="E9" i="3" s="1"/>
  <c r="CP8" i="3"/>
  <c r="CQ8" i="3" s="1"/>
  <c r="CM8" i="3"/>
  <c r="CN8" i="3" s="1"/>
  <c r="CJ8" i="3"/>
  <c r="CK8" i="3" s="1"/>
  <c r="CG8" i="3"/>
  <c r="CH8" i="3" s="1"/>
  <c r="CD8" i="3"/>
  <c r="CE8" i="3" s="1"/>
  <c r="CA8" i="3"/>
  <c r="CB8" i="3" s="1"/>
  <c r="BX8" i="3"/>
  <c r="BY8" i="3" s="1"/>
  <c r="BU8" i="3"/>
  <c r="BV8" i="3" s="1"/>
  <c r="BR8" i="3"/>
  <c r="BS8" i="3" s="1"/>
  <c r="BO8" i="3"/>
  <c r="BP8" i="3" s="1"/>
  <c r="BL8" i="3"/>
  <c r="BM8" i="3" s="1"/>
  <c r="BI8" i="3"/>
  <c r="BJ8" i="3" s="1"/>
  <c r="BF8" i="3"/>
  <c r="BG8" i="3" s="1"/>
  <c r="BC8" i="3"/>
  <c r="BD8" i="3" s="1"/>
  <c r="AZ8" i="3"/>
  <c r="BA8" i="3" s="1"/>
  <c r="AW8" i="3"/>
  <c r="AX8" i="3" s="1"/>
  <c r="AT8" i="3"/>
  <c r="AU8" i="3" s="1"/>
  <c r="AQ8" i="3"/>
  <c r="AR8" i="3" s="1"/>
  <c r="AN8" i="3"/>
  <c r="AO8" i="3" s="1"/>
  <c r="AK8" i="3"/>
  <c r="AL8" i="3" s="1"/>
  <c r="AH8" i="3"/>
  <c r="AI8" i="3" s="1"/>
  <c r="AE8" i="3"/>
  <c r="AF8" i="3" s="1"/>
  <c r="AB8" i="3"/>
  <c r="AC8" i="3" s="1"/>
  <c r="Y8" i="3"/>
  <c r="Z8" i="3" s="1"/>
  <c r="V8" i="3"/>
  <c r="W8" i="3" s="1"/>
  <c r="S8" i="3"/>
  <c r="T8" i="3" s="1"/>
  <c r="P8" i="3"/>
  <c r="Q8" i="3" s="1"/>
  <c r="M8" i="3"/>
  <c r="N8" i="3" s="1"/>
  <c r="J8" i="3"/>
  <c r="K8" i="3" s="1"/>
  <c r="G8" i="3"/>
  <c r="H8" i="3" s="1"/>
  <c r="D8" i="3"/>
  <c r="E8" i="3" s="1"/>
  <c r="CP7" i="3"/>
  <c r="CQ7" i="3" s="1"/>
  <c r="CM7" i="3"/>
  <c r="CN7" i="3" s="1"/>
  <c r="CJ7" i="3"/>
  <c r="CK7" i="3" s="1"/>
  <c r="CG7" i="3"/>
  <c r="CH7" i="3" s="1"/>
  <c r="CD7" i="3"/>
  <c r="CE7" i="3" s="1"/>
  <c r="CA7" i="3"/>
  <c r="CB7" i="3" s="1"/>
  <c r="BX7" i="3"/>
  <c r="BY7" i="3" s="1"/>
  <c r="BU7" i="3"/>
  <c r="BV7" i="3" s="1"/>
  <c r="BR7" i="3"/>
  <c r="BS7" i="3" s="1"/>
  <c r="BO7" i="3"/>
  <c r="BP7" i="3" s="1"/>
  <c r="BL7" i="3"/>
  <c r="BM7" i="3" s="1"/>
  <c r="BI7" i="3"/>
  <c r="BJ7" i="3" s="1"/>
  <c r="BF7" i="3"/>
  <c r="BG7" i="3" s="1"/>
  <c r="BC7" i="3"/>
  <c r="BD7" i="3" s="1"/>
  <c r="AZ7" i="3"/>
  <c r="BA7" i="3" s="1"/>
  <c r="AW7" i="3"/>
  <c r="AX7" i="3" s="1"/>
  <c r="AT7" i="3"/>
  <c r="AU7" i="3" s="1"/>
  <c r="AQ7" i="3"/>
  <c r="AR7" i="3" s="1"/>
  <c r="AN7" i="3"/>
  <c r="AO7" i="3" s="1"/>
  <c r="AK7" i="3"/>
  <c r="AL7" i="3" s="1"/>
  <c r="AH7" i="3"/>
  <c r="AI7" i="3" s="1"/>
  <c r="AE7" i="3"/>
  <c r="AF7" i="3" s="1"/>
  <c r="AB7" i="3"/>
  <c r="AC7" i="3" s="1"/>
  <c r="Y7" i="3"/>
  <c r="Z7" i="3" s="1"/>
  <c r="V7" i="3"/>
  <c r="W7" i="3" s="1"/>
  <c r="S7" i="3"/>
  <c r="T7" i="3" s="1"/>
  <c r="P7" i="3"/>
  <c r="Q7" i="3" s="1"/>
  <c r="M7" i="3"/>
  <c r="N7" i="3" s="1"/>
  <c r="J7" i="3"/>
  <c r="K7" i="3" s="1"/>
  <c r="G7" i="3"/>
  <c r="H7" i="3" s="1"/>
  <c r="D7" i="3"/>
  <c r="E7" i="3" s="1"/>
  <c r="CP6" i="3"/>
  <c r="CQ6" i="3" s="1"/>
  <c r="CM6" i="3"/>
  <c r="CJ6" i="3"/>
  <c r="CK6" i="3" s="1"/>
  <c r="CH6" i="3"/>
  <c r="CG6" i="3"/>
  <c r="CE6" i="3"/>
  <c r="CD6" i="3"/>
  <c r="CB6" i="3"/>
  <c r="CA6" i="3"/>
  <c r="BX6" i="3"/>
  <c r="BU6" i="3"/>
  <c r="BV6" i="3" s="1"/>
  <c r="BR6" i="3"/>
  <c r="BS6" i="3" s="1"/>
  <c r="BO6" i="3"/>
  <c r="BP6" i="3" s="1"/>
  <c r="BL6" i="3"/>
  <c r="BM6" i="3" s="1"/>
  <c r="BI6" i="3"/>
  <c r="BJ6" i="3" s="1"/>
  <c r="BF6" i="3"/>
  <c r="BG6" i="3" s="1"/>
  <c r="BC6" i="3"/>
  <c r="BD6" i="3" s="1"/>
  <c r="AZ6" i="3"/>
  <c r="AW6" i="3"/>
  <c r="AX6" i="3" s="1"/>
  <c r="AU6" i="3"/>
  <c r="AT6" i="3"/>
  <c r="AR6" i="3"/>
  <c r="AQ6" i="3"/>
  <c r="AO6" i="3"/>
  <c r="AN6" i="3"/>
  <c r="AK6" i="3"/>
  <c r="AL6" i="3" s="1"/>
  <c r="AI6" i="3"/>
  <c r="AH6" i="3"/>
  <c r="AF6" i="3"/>
  <c r="AE6" i="3"/>
  <c r="AC6" i="3"/>
  <c r="AB6" i="3"/>
  <c r="Y6" i="3"/>
  <c r="Z6" i="3" s="1"/>
  <c r="W6" i="3"/>
  <c r="V6" i="3"/>
  <c r="S6" i="3"/>
  <c r="P6" i="3"/>
  <c r="Q6" i="3" s="1"/>
  <c r="M6" i="3"/>
  <c r="N6" i="3" s="1"/>
  <c r="J6" i="3"/>
  <c r="K6" i="3" s="1"/>
  <c r="G6" i="3"/>
  <c r="H6" i="3" s="1"/>
  <c r="D6" i="3"/>
  <c r="E6" i="3" s="1"/>
  <c r="CP5" i="3"/>
  <c r="CQ5" i="3" s="1"/>
  <c r="CM5" i="3"/>
  <c r="CN5" i="3" s="1"/>
  <c r="CJ5" i="3"/>
  <c r="CK5" i="3" s="1"/>
  <c r="CG5" i="3"/>
  <c r="CH5" i="3" s="1"/>
  <c r="CD5" i="3"/>
  <c r="CE5" i="3" s="1"/>
  <c r="CA5" i="3"/>
  <c r="CB5" i="3" s="1"/>
  <c r="BX5" i="3"/>
  <c r="BY5" i="3" s="1"/>
  <c r="BU5" i="3"/>
  <c r="BV5" i="3" s="1"/>
  <c r="BR5" i="3"/>
  <c r="BS5" i="3" s="1"/>
  <c r="BO5" i="3"/>
  <c r="BP5" i="3" s="1"/>
  <c r="BL5" i="3"/>
  <c r="BM5" i="3" s="1"/>
  <c r="BI5" i="3"/>
  <c r="BG5" i="3"/>
  <c r="BF5" i="3"/>
  <c r="BC5" i="3"/>
  <c r="BD5" i="3" s="1"/>
  <c r="BA5" i="3"/>
  <c r="AZ5" i="3"/>
  <c r="AX5" i="3"/>
  <c r="AW5" i="3"/>
  <c r="AU5" i="3"/>
  <c r="AT5" i="3"/>
  <c r="AQ5" i="3"/>
  <c r="AR5" i="3" s="1"/>
  <c r="AO5" i="3"/>
  <c r="AN5" i="3"/>
  <c r="AL5" i="3"/>
  <c r="AK5" i="3"/>
  <c r="AI5" i="3"/>
  <c r="AH5" i="3"/>
  <c r="AE5" i="3"/>
  <c r="AF5" i="3" s="1"/>
  <c r="AC5" i="3"/>
  <c r="AB5" i="3"/>
  <c r="Z5" i="3"/>
  <c r="Y5" i="3"/>
  <c r="W5" i="3"/>
  <c r="V5" i="3"/>
  <c r="S5" i="3"/>
  <c r="T5" i="3" s="1"/>
  <c r="Q5" i="3"/>
  <c r="P5" i="3"/>
  <c r="N5" i="3"/>
  <c r="M5" i="3"/>
  <c r="K5" i="3"/>
  <c r="J5" i="3"/>
  <c r="G5" i="3"/>
  <c r="H5" i="3" s="1"/>
  <c r="E5" i="3"/>
  <c r="D5" i="3"/>
  <c r="CP4" i="3"/>
  <c r="CM4" i="3"/>
  <c r="CK4" i="3"/>
  <c r="CJ4" i="3"/>
  <c r="CG4" i="3"/>
  <c r="CH4" i="3" s="1"/>
  <c r="CE4" i="3"/>
  <c r="CD4" i="3"/>
  <c r="CB4" i="3"/>
  <c r="CA4" i="3"/>
  <c r="BY4" i="3"/>
  <c r="BX4" i="3"/>
  <c r="BU4" i="3"/>
  <c r="BV4" i="3" s="1"/>
  <c r="BS4" i="3"/>
  <c r="BR4" i="3"/>
  <c r="BP4" i="3"/>
  <c r="BO4" i="3"/>
  <c r="BM4" i="3"/>
  <c r="BL4" i="3"/>
  <c r="BI4" i="3"/>
  <c r="BJ4" i="3" s="1"/>
  <c r="BG4" i="3"/>
  <c r="BF4" i="3"/>
  <c r="BD4" i="3"/>
  <c r="BC4" i="3"/>
  <c r="BA4" i="3"/>
  <c r="AZ4" i="3"/>
  <c r="AW4" i="3"/>
  <c r="AX4" i="3" s="1"/>
  <c r="AU4" i="3"/>
  <c r="AT4" i="3"/>
  <c r="AR4" i="3"/>
  <c r="AQ4" i="3"/>
  <c r="AO4" i="3"/>
  <c r="AN4" i="3"/>
  <c r="AK4" i="3"/>
  <c r="AL4" i="3" s="1"/>
  <c r="AI4" i="3"/>
  <c r="AH4" i="3"/>
  <c r="AF4" i="3"/>
  <c r="AE4" i="3"/>
  <c r="AC4" i="3"/>
  <c r="AB4" i="3"/>
  <c r="Y4" i="3"/>
  <c r="Z4" i="3" s="1"/>
  <c r="W4" i="3"/>
  <c r="V4" i="3"/>
  <c r="T4" i="3"/>
  <c r="S4" i="3"/>
  <c r="Q4" i="3"/>
  <c r="P4" i="3"/>
  <c r="M4" i="3"/>
  <c r="N4" i="3" s="1"/>
  <c r="K4" i="3"/>
  <c r="J4" i="3"/>
  <c r="H4" i="3"/>
  <c r="G4" i="3"/>
  <c r="E4" i="3"/>
  <c r="D4" i="3"/>
  <c r="CO3" i="3"/>
  <c r="CM3" i="3"/>
  <c r="CN3" i="3" s="1"/>
  <c r="CL3" i="3"/>
  <c r="CI3" i="3"/>
  <c r="CJ3" i="3" s="1"/>
  <c r="CK3" i="3" s="1"/>
  <c r="CG3" i="3"/>
  <c r="CF3" i="3"/>
  <c r="CH3" i="3" s="1"/>
  <c r="CC3" i="3"/>
  <c r="BZ3" i="3"/>
  <c r="BW3" i="3"/>
  <c r="BU3" i="3"/>
  <c r="BV3" i="3" s="1"/>
  <c r="BT3" i="3"/>
  <c r="BQ3" i="3"/>
  <c r="BR3" i="3" s="1"/>
  <c r="BO3" i="3"/>
  <c r="BP3" i="3" s="1"/>
  <c r="BN3" i="3"/>
  <c r="BK3" i="3"/>
  <c r="BL3" i="3" s="1"/>
  <c r="BM3" i="3" s="1"/>
  <c r="BI3" i="3"/>
  <c r="BH3" i="3"/>
  <c r="BJ3" i="3" s="1"/>
  <c r="BE3" i="3"/>
  <c r="BB3" i="3"/>
  <c r="AY3" i="3"/>
  <c r="AW3" i="3"/>
  <c r="AX3" i="3" s="1"/>
  <c r="AV3" i="3"/>
  <c r="AS3" i="3"/>
  <c r="AQ3" i="3"/>
  <c r="AR3" i="3" s="1"/>
  <c r="AP3" i="3"/>
  <c r="AM3" i="3"/>
  <c r="AN3" i="3" s="1"/>
  <c r="AO3" i="3" s="1"/>
  <c r="AK3" i="3"/>
  <c r="AJ3" i="3"/>
  <c r="AL3" i="3" s="1"/>
  <c r="AG3" i="3"/>
  <c r="AD3" i="3"/>
  <c r="AA3" i="3"/>
  <c r="Y3" i="3"/>
  <c r="Z3" i="3" s="1"/>
  <c r="X3" i="3"/>
  <c r="U3" i="3"/>
  <c r="S3" i="3"/>
  <c r="T3" i="3" s="1"/>
  <c r="R3" i="3"/>
  <c r="O3" i="3"/>
  <c r="P3" i="3" s="1"/>
  <c r="Q3" i="3" s="1"/>
  <c r="M3" i="3"/>
  <c r="L3" i="3"/>
  <c r="N3" i="3" s="1"/>
  <c r="I3" i="3"/>
  <c r="F3" i="3"/>
  <c r="C3" i="3"/>
  <c r="B3" i="3"/>
  <c r="CQ11" i="2"/>
  <c r="CN11" i="2"/>
  <c r="CK11" i="2"/>
  <c r="CH11" i="2"/>
  <c r="CE11" i="2"/>
  <c r="CB11" i="2"/>
  <c r="BY11" i="2"/>
  <c r="BV11" i="2"/>
  <c r="BS11" i="2"/>
  <c r="BP11" i="2"/>
  <c r="BM11" i="2"/>
  <c r="BJ11" i="2"/>
  <c r="BG11" i="2"/>
  <c r="BD11" i="2"/>
  <c r="BA11" i="2"/>
  <c r="AX11" i="2"/>
  <c r="AU11" i="2"/>
  <c r="AR11" i="2"/>
  <c r="AO11" i="2"/>
  <c r="AL11" i="2"/>
  <c r="AI11" i="2"/>
  <c r="AC11" i="2"/>
  <c r="Z11" i="2"/>
  <c r="W11" i="2"/>
  <c r="T11" i="2"/>
  <c r="Q11" i="2"/>
  <c r="N11" i="2"/>
  <c r="K11" i="2"/>
  <c r="H11" i="2"/>
  <c r="E11" i="2"/>
  <c r="CQ10" i="2"/>
  <c r="CP10" i="2"/>
  <c r="CM10" i="2"/>
  <c r="CN10" i="2" s="1"/>
  <c r="CJ10" i="2"/>
  <c r="CK10" i="2" s="1"/>
  <c r="CG10" i="2"/>
  <c r="CH10" i="2" s="1"/>
  <c r="CE10" i="2"/>
  <c r="CD10" i="2"/>
  <c r="CB10" i="2"/>
  <c r="CA10" i="2"/>
  <c r="BX10" i="2"/>
  <c r="BY10" i="2" s="1"/>
  <c r="BU10" i="2"/>
  <c r="BV10" i="2" s="1"/>
  <c r="BS10" i="2"/>
  <c r="BR10" i="2"/>
  <c r="BP10" i="2"/>
  <c r="BO10" i="2"/>
  <c r="BL10" i="2"/>
  <c r="BM10" i="2" s="1"/>
  <c r="BI10" i="2"/>
  <c r="BJ10" i="2" s="1"/>
  <c r="BG10" i="2"/>
  <c r="BF10" i="2"/>
  <c r="BD10" i="2"/>
  <c r="BC10" i="2"/>
  <c r="AZ10" i="2"/>
  <c r="AW10" i="2"/>
  <c r="AX10" i="2" s="1"/>
  <c r="AT10" i="2"/>
  <c r="AU10" i="2" s="1"/>
  <c r="AQ10" i="2"/>
  <c r="AR10" i="2" s="1"/>
  <c r="AN10" i="2"/>
  <c r="AO10" i="2" s="1"/>
  <c r="AK10" i="2"/>
  <c r="AL10" i="2" s="1"/>
  <c r="AH10" i="2"/>
  <c r="AI10" i="2" s="1"/>
  <c r="AE10" i="2"/>
  <c r="AF10" i="2" s="1"/>
  <c r="AB10" i="2"/>
  <c r="AC10" i="2" s="1"/>
  <c r="Y10" i="2"/>
  <c r="Z10" i="2" s="1"/>
  <c r="V10" i="2"/>
  <c r="W10" i="2" s="1"/>
  <c r="S10" i="2"/>
  <c r="T10" i="2" s="1"/>
  <c r="P10" i="2"/>
  <c r="M10" i="2"/>
  <c r="N10" i="2" s="1"/>
  <c r="J10" i="2"/>
  <c r="K10" i="2" s="1"/>
  <c r="H10" i="2"/>
  <c r="G10" i="2"/>
  <c r="E10" i="2"/>
  <c r="D10" i="2"/>
  <c r="CP9" i="2"/>
  <c r="CQ9" i="2" s="1"/>
  <c r="CM9" i="2"/>
  <c r="CN9" i="2" s="1"/>
  <c r="CK9" i="2"/>
  <c r="CJ9" i="2"/>
  <c r="CG9" i="2"/>
  <c r="CD9" i="2"/>
  <c r="CE9" i="2" s="1"/>
  <c r="CA9" i="2"/>
  <c r="BX9" i="2"/>
  <c r="BY9" i="2" s="1"/>
  <c r="BV9" i="2"/>
  <c r="BU9" i="2"/>
  <c r="BS9" i="2"/>
  <c r="BR9" i="2"/>
  <c r="BO9" i="2"/>
  <c r="BP9" i="2" s="1"/>
  <c r="BL9" i="2"/>
  <c r="BM9" i="2" s="1"/>
  <c r="BJ9" i="2"/>
  <c r="BI9" i="2"/>
  <c r="BG9" i="2"/>
  <c r="BF9" i="2"/>
  <c r="BC9" i="2"/>
  <c r="BD9" i="2" s="1"/>
  <c r="AZ9" i="2"/>
  <c r="AW9" i="2"/>
  <c r="AX9" i="2" s="1"/>
  <c r="AT9" i="2"/>
  <c r="AU9" i="2" s="1"/>
  <c r="AQ9" i="2"/>
  <c r="AR9" i="2" s="1"/>
  <c r="AN9" i="2"/>
  <c r="AO9" i="2" s="1"/>
  <c r="AK9" i="2"/>
  <c r="AL9" i="2" s="1"/>
  <c r="AH9" i="2"/>
  <c r="AI9" i="2" s="1"/>
  <c r="AE9" i="2"/>
  <c r="AF9" i="2" s="1"/>
  <c r="AB9" i="2"/>
  <c r="Y9" i="2"/>
  <c r="Z9" i="2" s="1"/>
  <c r="V9" i="2"/>
  <c r="S9" i="2"/>
  <c r="T9" i="2" s="1"/>
  <c r="P9" i="2"/>
  <c r="Q9" i="2" s="1"/>
  <c r="M9" i="2"/>
  <c r="N9" i="2" s="1"/>
  <c r="J9" i="2"/>
  <c r="K9" i="2" s="1"/>
  <c r="G9" i="2"/>
  <c r="H9" i="2" s="1"/>
  <c r="D9" i="2"/>
  <c r="E9" i="2" s="1"/>
  <c r="CP8" i="2"/>
  <c r="CQ8" i="2" s="1"/>
  <c r="CM8" i="2"/>
  <c r="CN8" i="2" s="1"/>
  <c r="CJ8" i="2"/>
  <c r="CK8" i="2" s="1"/>
  <c r="CG8" i="2"/>
  <c r="CH8" i="2" s="1"/>
  <c r="CD8" i="2"/>
  <c r="CE8" i="2" s="1"/>
  <c r="CA8" i="2"/>
  <c r="CB8" i="2" s="1"/>
  <c r="BX8" i="2"/>
  <c r="BV8" i="2"/>
  <c r="BU8" i="2"/>
  <c r="BR8" i="2"/>
  <c r="BS8" i="2" s="1"/>
  <c r="BO8" i="2"/>
  <c r="BP8" i="2" s="1"/>
  <c r="BM8" i="2"/>
  <c r="BL8" i="2"/>
  <c r="BJ8" i="2"/>
  <c r="BI8" i="2"/>
  <c r="BF8" i="2"/>
  <c r="BG8" i="2" s="1"/>
  <c r="BC8" i="2"/>
  <c r="BD8" i="2" s="1"/>
  <c r="BA8" i="2"/>
  <c r="AZ8" i="2"/>
  <c r="AX8" i="2"/>
  <c r="AW8" i="2"/>
  <c r="AT8" i="2"/>
  <c r="AU8" i="2" s="1"/>
  <c r="AQ8" i="2"/>
  <c r="AR8" i="2" s="1"/>
  <c r="AO8" i="2"/>
  <c r="AN8" i="2"/>
  <c r="AL8" i="2"/>
  <c r="AK8" i="2"/>
  <c r="AH8" i="2"/>
  <c r="AI8" i="2" s="1"/>
  <c r="AE8" i="2"/>
  <c r="AF8" i="2" s="1"/>
  <c r="AB8" i="2"/>
  <c r="Y8" i="2"/>
  <c r="Z8" i="2" s="1"/>
  <c r="V8" i="2"/>
  <c r="S8" i="2"/>
  <c r="T8" i="2" s="1"/>
  <c r="P8" i="2"/>
  <c r="Q8" i="2" s="1"/>
  <c r="N8" i="2"/>
  <c r="M8" i="2"/>
  <c r="K8" i="2"/>
  <c r="J8" i="2"/>
  <c r="G8" i="2"/>
  <c r="H8" i="2" s="1"/>
  <c r="D8" i="2"/>
  <c r="E8" i="2" s="1"/>
  <c r="CQ7" i="2"/>
  <c r="CP7" i="2"/>
  <c r="CN7" i="2"/>
  <c r="CM7" i="2"/>
  <c r="CJ7" i="2"/>
  <c r="CK7" i="2" s="1"/>
  <c r="CG7" i="2"/>
  <c r="CH7" i="2" s="1"/>
  <c r="CE7" i="2"/>
  <c r="CD7" i="2"/>
  <c r="CB7" i="2"/>
  <c r="CA7" i="2"/>
  <c r="BX7" i="2"/>
  <c r="BY7" i="2" s="1"/>
  <c r="BU7" i="2"/>
  <c r="BV7" i="2" s="1"/>
  <c r="BS7" i="2"/>
  <c r="BR7" i="2"/>
  <c r="BP7" i="2"/>
  <c r="BO7" i="2"/>
  <c r="BL7" i="2"/>
  <c r="BM7" i="2" s="1"/>
  <c r="BI7" i="2"/>
  <c r="BJ7" i="2" s="1"/>
  <c r="BG7" i="2"/>
  <c r="BF7" i="2"/>
  <c r="BD7" i="2"/>
  <c r="BC7" i="2"/>
  <c r="AZ7" i="2"/>
  <c r="BA7" i="2" s="1"/>
  <c r="AW7" i="2"/>
  <c r="AX7" i="2" s="1"/>
  <c r="AU7" i="2"/>
  <c r="AT7" i="2"/>
  <c r="AR7" i="2"/>
  <c r="AQ7" i="2"/>
  <c r="AN7" i="2"/>
  <c r="AO7" i="2" s="1"/>
  <c r="AK7" i="2"/>
  <c r="AL7" i="2" s="1"/>
  <c r="AI7" i="2"/>
  <c r="AH7" i="2"/>
  <c r="AF7" i="2"/>
  <c r="AE7" i="2"/>
  <c r="AB7" i="2"/>
  <c r="AC7" i="2" s="1"/>
  <c r="Y7" i="2"/>
  <c r="Z7" i="2" s="1"/>
  <c r="W7" i="2"/>
  <c r="V7" i="2"/>
  <c r="T7" i="2"/>
  <c r="S7" i="2"/>
  <c r="P7" i="2"/>
  <c r="M7" i="2"/>
  <c r="N7" i="2" s="1"/>
  <c r="J7" i="2"/>
  <c r="K7" i="2" s="1"/>
  <c r="G7" i="2"/>
  <c r="H7" i="2" s="1"/>
  <c r="D7" i="2"/>
  <c r="E7" i="2" s="1"/>
  <c r="CP6" i="2"/>
  <c r="CQ6" i="2" s="1"/>
  <c r="CM6" i="2"/>
  <c r="CK6" i="2"/>
  <c r="CJ6" i="2"/>
  <c r="CG6" i="2"/>
  <c r="CD6" i="2"/>
  <c r="CE6" i="2" s="1"/>
  <c r="CA6" i="2"/>
  <c r="CB6" i="2" s="1"/>
  <c r="BX6" i="2"/>
  <c r="BV6" i="2"/>
  <c r="BU6" i="2"/>
  <c r="BS6" i="2"/>
  <c r="BR6" i="2"/>
  <c r="BO6" i="2"/>
  <c r="BP6" i="2" s="1"/>
  <c r="BL6" i="2"/>
  <c r="BI6" i="2"/>
  <c r="BJ6" i="2" s="1"/>
  <c r="BF6" i="2"/>
  <c r="BG6" i="2" s="1"/>
  <c r="BC6" i="2"/>
  <c r="BD6" i="2" s="1"/>
  <c r="AZ6" i="2"/>
  <c r="AW6" i="2"/>
  <c r="AX6" i="2" s="1"/>
  <c r="AU6" i="2"/>
  <c r="AT6" i="2"/>
  <c r="AR6" i="2"/>
  <c r="AQ6" i="2"/>
  <c r="AN6" i="2"/>
  <c r="AO6" i="2" s="1"/>
  <c r="AK6" i="2"/>
  <c r="AL6" i="2" s="1"/>
  <c r="AI6" i="2"/>
  <c r="AH6" i="2"/>
  <c r="AF6" i="2"/>
  <c r="AE6" i="2"/>
  <c r="AB6" i="2"/>
  <c r="AC6" i="2" s="1"/>
  <c r="Y6" i="2"/>
  <c r="Z6" i="2" s="1"/>
  <c r="W6" i="2"/>
  <c r="V6" i="2"/>
  <c r="T6" i="2"/>
  <c r="S6" i="2"/>
  <c r="P6" i="2"/>
  <c r="Q6" i="2" s="1"/>
  <c r="M6" i="2"/>
  <c r="N6" i="2" s="1"/>
  <c r="K6" i="2"/>
  <c r="J6" i="2"/>
  <c r="H6" i="2"/>
  <c r="G6" i="2"/>
  <c r="D6" i="2"/>
  <c r="E6" i="2" s="1"/>
  <c r="CP5" i="2"/>
  <c r="CQ5" i="2" s="1"/>
  <c r="CM5" i="2"/>
  <c r="CJ5" i="2"/>
  <c r="CK5" i="2" s="1"/>
  <c r="CG5" i="2"/>
  <c r="CH5" i="2" s="1"/>
  <c r="CD5" i="2"/>
  <c r="CE5" i="2" s="1"/>
  <c r="CA5" i="2"/>
  <c r="CB5" i="2" s="1"/>
  <c r="BX5" i="2"/>
  <c r="BY5" i="2" s="1"/>
  <c r="BU5" i="2"/>
  <c r="BV5" i="2" s="1"/>
  <c r="BR5" i="2"/>
  <c r="BS5" i="2" s="1"/>
  <c r="BO5" i="2"/>
  <c r="BP5" i="2" s="1"/>
  <c r="BL5" i="2"/>
  <c r="BM5" i="2" s="1"/>
  <c r="BI5" i="2"/>
  <c r="BF5" i="2"/>
  <c r="BG5" i="2" s="1"/>
  <c r="BC5" i="2"/>
  <c r="AZ5" i="2"/>
  <c r="BA5" i="2" s="1"/>
  <c r="AW5" i="2"/>
  <c r="AU5" i="2"/>
  <c r="AT5" i="2"/>
  <c r="AQ5" i="2"/>
  <c r="AR5" i="2" s="1"/>
  <c r="AN5" i="2"/>
  <c r="AO5" i="2" s="1"/>
  <c r="AL5" i="2"/>
  <c r="AK5" i="2"/>
  <c r="AI5" i="2"/>
  <c r="AH5" i="2"/>
  <c r="AE5" i="2"/>
  <c r="AF5" i="2" s="1"/>
  <c r="AB5" i="2"/>
  <c r="AC5" i="2" s="1"/>
  <c r="Z5" i="2"/>
  <c r="Y5" i="2"/>
  <c r="W5" i="2"/>
  <c r="V5" i="2"/>
  <c r="S5" i="2"/>
  <c r="T5" i="2" s="1"/>
  <c r="P5" i="2"/>
  <c r="Q5" i="2" s="1"/>
  <c r="N5" i="2"/>
  <c r="M5" i="2"/>
  <c r="K5" i="2"/>
  <c r="J5" i="2"/>
  <c r="G5" i="2"/>
  <c r="H5" i="2" s="1"/>
  <c r="D5" i="2"/>
  <c r="E5" i="2" s="1"/>
  <c r="CQ4" i="2"/>
  <c r="CP4" i="2"/>
  <c r="CN4" i="2"/>
  <c r="CM4" i="2"/>
  <c r="CJ4" i="2"/>
  <c r="CK4" i="2" s="1"/>
  <c r="CG4" i="2"/>
  <c r="CH4" i="2" s="1"/>
  <c r="CE4" i="2"/>
  <c r="CD4" i="2"/>
  <c r="CB4" i="2"/>
  <c r="CA4" i="2"/>
  <c r="BX4" i="2"/>
  <c r="BY4" i="2" s="1"/>
  <c r="BU4" i="2"/>
  <c r="BV4" i="2" s="1"/>
  <c r="BR4" i="2"/>
  <c r="BO4" i="2"/>
  <c r="BP4" i="2" s="1"/>
  <c r="BL4" i="2"/>
  <c r="BM4" i="2" s="1"/>
  <c r="BI4" i="2"/>
  <c r="BJ4" i="2" s="1"/>
  <c r="BF4" i="2"/>
  <c r="BG4" i="2" s="1"/>
  <c r="BC4" i="2"/>
  <c r="BD4" i="2" s="1"/>
  <c r="AZ4" i="2"/>
  <c r="BA4" i="2" s="1"/>
  <c r="AW4" i="2"/>
  <c r="AX4" i="2" s="1"/>
  <c r="AT4" i="2"/>
  <c r="AR4" i="2"/>
  <c r="AQ4" i="2"/>
  <c r="AN4" i="2"/>
  <c r="AK4" i="2"/>
  <c r="AL4" i="2" s="1"/>
  <c r="AH4" i="2"/>
  <c r="AI4" i="2" s="1"/>
  <c r="AE4" i="2"/>
  <c r="AF4" i="2" s="1"/>
  <c r="AB4" i="2"/>
  <c r="AC4" i="2" s="1"/>
  <c r="Y4" i="2"/>
  <c r="Z4" i="2" s="1"/>
  <c r="V4" i="2"/>
  <c r="W4" i="2" s="1"/>
  <c r="S4" i="2"/>
  <c r="T4" i="2" s="1"/>
  <c r="P4" i="2"/>
  <c r="Q4" i="2" s="1"/>
  <c r="M4" i="2"/>
  <c r="N4" i="2" s="1"/>
  <c r="J4" i="2"/>
  <c r="K4" i="2" s="1"/>
  <c r="G4" i="2"/>
  <c r="H4" i="2" s="1"/>
  <c r="D4" i="2"/>
  <c r="CO3" i="2"/>
  <c r="CP3" i="2" s="1"/>
  <c r="CQ3" i="2" s="1"/>
  <c r="CL3" i="2"/>
  <c r="CI3" i="2"/>
  <c r="CJ3" i="2" s="1"/>
  <c r="CK3" i="2" s="1"/>
  <c r="CF3" i="2"/>
  <c r="CC3" i="2"/>
  <c r="CD3" i="2" s="1"/>
  <c r="BZ3" i="2"/>
  <c r="BW3" i="2"/>
  <c r="BU3" i="2"/>
  <c r="BV3" i="2" s="1"/>
  <c r="BT3" i="2"/>
  <c r="BQ3" i="2"/>
  <c r="BR3" i="2" s="1"/>
  <c r="BS3" i="2" s="1"/>
  <c r="BN3" i="2"/>
  <c r="BK3" i="2"/>
  <c r="BL3" i="2" s="1"/>
  <c r="BM3" i="2" s="1"/>
  <c r="BH3" i="2"/>
  <c r="BE3" i="2"/>
  <c r="BF3" i="2" s="1"/>
  <c r="BB3" i="2"/>
  <c r="AY3" i="2"/>
  <c r="AW3" i="2"/>
  <c r="AX3" i="2" s="1"/>
  <c r="AV3" i="2"/>
  <c r="AS3" i="2"/>
  <c r="AT3" i="2" s="1"/>
  <c r="AU3" i="2" s="1"/>
  <c r="AP3" i="2"/>
  <c r="AM3" i="2"/>
  <c r="AN3" i="2" s="1"/>
  <c r="AO3" i="2" s="1"/>
  <c r="AJ3" i="2"/>
  <c r="AG3" i="2"/>
  <c r="AH3" i="2" s="1"/>
  <c r="AD3" i="2"/>
  <c r="AA3" i="2"/>
  <c r="Y3" i="2"/>
  <c r="Z3" i="2" s="1"/>
  <c r="X3" i="2"/>
  <c r="U3" i="2"/>
  <c r="V3" i="2" s="1"/>
  <c r="W3" i="2" s="1"/>
  <c r="R3" i="2"/>
  <c r="S3" i="2" s="1"/>
  <c r="O3" i="2"/>
  <c r="P3" i="2" s="1"/>
  <c r="Q3" i="2" s="1"/>
  <c r="L3" i="2"/>
  <c r="I3" i="2"/>
  <c r="J3" i="2" s="1"/>
  <c r="F3" i="2"/>
  <c r="C3" i="2"/>
  <c r="B3" i="2"/>
  <c r="CA3" i="2" s="1"/>
  <c r="CB3" i="2" s="1"/>
  <c r="E3" i="8" l="1"/>
  <c r="BA3" i="8"/>
  <c r="W3" i="8"/>
  <c r="K3" i="8"/>
  <c r="J3" i="8"/>
  <c r="AH3" i="8"/>
  <c r="AI3" i="8" s="1"/>
  <c r="BF3" i="8"/>
  <c r="BG3" i="8" s="1"/>
  <c r="CD3" i="8"/>
  <c r="CE3" i="8" s="1"/>
  <c r="D3" i="8"/>
  <c r="AB3" i="8"/>
  <c r="AC3" i="8" s="1"/>
  <c r="AZ3" i="8"/>
  <c r="BX3" i="8"/>
  <c r="BY3" i="8" s="1"/>
  <c r="V3" i="8"/>
  <c r="AT3" i="8"/>
  <c r="AU3" i="8" s="1"/>
  <c r="BR3" i="8"/>
  <c r="BS3" i="8" s="1"/>
  <c r="CP3" i="8"/>
  <c r="CQ3" i="8" s="1"/>
  <c r="BV3" i="7"/>
  <c r="Z3" i="7"/>
  <c r="AC3" i="7"/>
  <c r="Y3" i="7"/>
  <c r="AW3" i="7"/>
  <c r="AX3" i="7" s="1"/>
  <c r="BU3" i="7"/>
  <c r="D3" i="7"/>
  <c r="E3" i="7" s="1"/>
  <c r="AB3" i="7"/>
  <c r="AZ3" i="7"/>
  <c r="BA3" i="7" s="1"/>
  <c r="BX3" i="7"/>
  <c r="BY3" i="7" s="1"/>
  <c r="AF3" i="6"/>
  <c r="AH3" i="6"/>
  <c r="AI3" i="6" s="1"/>
  <c r="CD3" i="6"/>
  <c r="CE3" i="6" s="1"/>
  <c r="N3" i="6"/>
  <c r="M3" i="6"/>
  <c r="BJ3" i="6"/>
  <c r="BI3" i="6"/>
  <c r="AK3" i="6"/>
  <c r="AL3" i="6"/>
  <c r="CG3" i="6"/>
  <c r="CH3" i="6" s="1"/>
  <c r="H3" i="6"/>
  <c r="J3" i="6"/>
  <c r="K3" i="6" s="1"/>
  <c r="BF3" i="6"/>
  <c r="BG3" i="6" s="1"/>
  <c r="CP3" i="6"/>
  <c r="CQ3" i="6" s="1"/>
  <c r="V3" i="6"/>
  <c r="W3" i="6" s="1"/>
  <c r="BR3" i="6"/>
  <c r="BS3" i="6" s="1"/>
  <c r="G3" i="6"/>
  <c r="AE3" i="6"/>
  <c r="AU3" i="6"/>
  <c r="BC3" i="6"/>
  <c r="BD3" i="6" s="1"/>
  <c r="CA3" i="6"/>
  <c r="CB3" i="6" s="1"/>
  <c r="Q3" i="5"/>
  <c r="CH3" i="5"/>
  <c r="BA3" i="5"/>
  <c r="AZ3" i="5"/>
  <c r="BM3" i="5"/>
  <c r="BX3" i="5"/>
  <c r="BY3" i="5" s="1"/>
  <c r="D3" i="5"/>
  <c r="E3" i="5" s="1"/>
  <c r="S3" i="5"/>
  <c r="T3" i="5" s="1"/>
  <c r="AO3" i="5"/>
  <c r="CK3" i="5"/>
  <c r="AR3" i="5"/>
  <c r="BP3" i="5"/>
  <c r="CB3" i="5"/>
  <c r="CN3" i="5"/>
  <c r="AC3" i="5"/>
  <c r="N3" i="5"/>
  <c r="M3" i="5"/>
  <c r="AK3" i="5"/>
  <c r="AL3" i="5" s="1"/>
  <c r="BI3" i="5"/>
  <c r="BJ3" i="5" s="1"/>
  <c r="CG3" i="5"/>
  <c r="T3" i="4"/>
  <c r="AO3" i="4"/>
  <c r="AR3" i="4"/>
  <c r="CN3" i="4"/>
  <c r="CA3" i="4"/>
  <c r="CB3" i="4" s="1"/>
  <c r="H3" i="4"/>
  <c r="P3" i="4"/>
  <c r="Q3" i="4" s="1"/>
  <c r="AF3" i="4"/>
  <c r="AN3" i="4"/>
  <c r="BD3" i="4"/>
  <c r="BL3" i="4"/>
  <c r="BM3" i="4" s="1"/>
  <c r="CJ3" i="4"/>
  <c r="CK3" i="4" s="1"/>
  <c r="J3" i="4"/>
  <c r="K3" i="4" s="1"/>
  <c r="CD3" i="4"/>
  <c r="CE3" i="4" s="1"/>
  <c r="BF3" i="4"/>
  <c r="BG3" i="4" s="1"/>
  <c r="S3" i="4"/>
  <c r="AQ3" i="4"/>
  <c r="CM3" i="4"/>
  <c r="BO3" i="4"/>
  <c r="BP3" i="4" s="1"/>
  <c r="D3" i="4"/>
  <c r="E3" i="4" s="1"/>
  <c r="AB3" i="4"/>
  <c r="AC3" i="4" s="1"/>
  <c r="AZ3" i="4"/>
  <c r="BA3" i="4" s="1"/>
  <c r="BX3" i="4"/>
  <c r="BY3" i="4" s="1"/>
  <c r="AU3" i="3"/>
  <c r="BG3" i="3"/>
  <c r="H3" i="3"/>
  <c r="AI3" i="3"/>
  <c r="CQ3" i="3"/>
  <c r="J3" i="3"/>
  <c r="K3" i="3" s="1"/>
  <c r="AH3" i="3"/>
  <c r="BF3" i="3"/>
  <c r="CD3" i="3"/>
  <c r="CE3" i="3" s="1"/>
  <c r="D3" i="3"/>
  <c r="E3" i="3" s="1"/>
  <c r="AB3" i="3"/>
  <c r="AC3" i="3" s="1"/>
  <c r="AZ3" i="3"/>
  <c r="BA3" i="3" s="1"/>
  <c r="BX3" i="3"/>
  <c r="BY3" i="3" s="1"/>
  <c r="V3" i="3"/>
  <c r="W3" i="3" s="1"/>
  <c r="AT3" i="3"/>
  <c r="CP3" i="3"/>
  <c r="G3" i="3"/>
  <c r="AE3" i="3"/>
  <c r="AF3" i="3" s="1"/>
  <c r="BC3" i="3"/>
  <c r="BD3" i="3" s="1"/>
  <c r="BS3" i="3"/>
  <c r="CA3" i="3"/>
  <c r="CB3" i="3" s="1"/>
  <c r="AC3" i="2"/>
  <c r="CN3" i="2"/>
  <c r="N3" i="2"/>
  <c r="BY3" i="2"/>
  <c r="BP3" i="2"/>
  <c r="AL3" i="2"/>
  <c r="AI3" i="2"/>
  <c r="BO3" i="2"/>
  <c r="CM3" i="2"/>
  <c r="K3" i="2"/>
  <c r="CE3" i="2"/>
  <c r="AB3" i="2"/>
  <c r="BG3" i="2"/>
  <c r="D3" i="2"/>
  <c r="E3" i="2" s="1"/>
  <c r="T3" i="2"/>
  <c r="BX3" i="2"/>
  <c r="CG3" i="2"/>
  <c r="CH3" i="2" s="1"/>
  <c r="AQ3" i="2"/>
  <c r="AR3" i="2" s="1"/>
  <c r="AZ3" i="2"/>
  <c r="BA3" i="2" s="1"/>
  <c r="M3" i="2"/>
  <c r="AK3" i="2"/>
  <c r="BI3" i="2"/>
  <c r="BJ3" i="2" s="1"/>
  <c r="G3" i="2"/>
  <c r="H3" i="2" s="1"/>
  <c r="AE3" i="2"/>
  <c r="AF3" i="2" s="1"/>
  <c r="BC3" i="2"/>
  <c r="BD3" i="2" s="1"/>
</calcChain>
</file>

<file path=xl/sharedStrings.xml><?xml version="1.0" encoding="utf-8"?>
<sst xmlns="http://schemas.openxmlformats.org/spreadsheetml/2006/main" count="2377" uniqueCount="88">
  <si>
    <t>FY 2016</t>
  </si>
  <si>
    <t>Total Employees</t>
  </si>
  <si>
    <t>Women</t>
  </si>
  <si>
    <t>Women, %</t>
  </si>
  <si>
    <t>Men</t>
  </si>
  <si>
    <t>Men, %</t>
  </si>
  <si>
    <t>Did not provide</t>
  </si>
  <si>
    <t>Did not provide, %</t>
  </si>
  <si>
    <t>African American/ Black</t>
  </si>
  <si>
    <t>African American/ Black,%</t>
  </si>
  <si>
    <t>African American/Black Women</t>
  </si>
  <si>
    <t>African American/Black Women,%</t>
  </si>
  <si>
    <t>African American/Black Men</t>
  </si>
  <si>
    <t>African American/Black Men, %</t>
  </si>
  <si>
    <t>American Indian or Alaska Native</t>
  </si>
  <si>
    <t>American Indian or Alaska Native, %</t>
  </si>
  <si>
    <t>American Indian or Alaska Native Women</t>
  </si>
  <si>
    <t>American Indian or Alaska Native Women, %</t>
  </si>
  <si>
    <t>American Indian or Alaska Native Men</t>
  </si>
  <si>
    <t>American Indian or Alaska Native Men, %</t>
  </si>
  <si>
    <t>Native Hawaiian or Other Pacific Islander</t>
  </si>
  <si>
    <t>Native Hawaiian or Other Pacific Islander, %</t>
  </si>
  <si>
    <t>Native Hawaiian or Other Pacific Islander Women</t>
  </si>
  <si>
    <t>Native Hawaiian or Other Pacific Islander Women, %</t>
  </si>
  <si>
    <t>Native Hawaiian or Other Pacific Islander Men</t>
  </si>
  <si>
    <t>Native Hawaiian or Other Pacific Islander Men, %</t>
  </si>
  <si>
    <t>Asian</t>
  </si>
  <si>
    <t>Asian, %</t>
  </si>
  <si>
    <t>Asian Women</t>
  </si>
  <si>
    <t>Asian Women, %</t>
  </si>
  <si>
    <t>Asian Men</t>
  </si>
  <si>
    <t>Asian Men, %</t>
  </si>
  <si>
    <t>Two or more Races/ Ethnicity</t>
  </si>
  <si>
    <t>Two or more Races/ Ethnicity, %</t>
  </si>
  <si>
    <t>Two or more Races/ Ethnicity Women</t>
  </si>
  <si>
    <t>Two or more Races/ Ethnicity Women, %</t>
  </si>
  <si>
    <t>Two or more Races/ Ethnicity Men</t>
  </si>
  <si>
    <t>Two or more Races/ Ethnicity Men, %</t>
  </si>
  <si>
    <t>Hispanic or Latino</t>
  </si>
  <si>
    <t>Hispanic or Latino, %</t>
  </si>
  <si>
    <t>Hispanic or Latino Women</t>
  </si>
  <si>
    <t>Hispanic or Latino Women, %</t>
  </si>
  <si>
    <t>Hispanic or Latino Men</t>
  </si>
  <si>
    <t>Hispanic or Latino Men, %</t>
  </si>
  <si>
    <t>White</t>
  </si>
  <si>
    <t>White, %</t>
  </si>
  <si>
    <t>White Women</t>
  </si>
  <si>
    <t>White Women, %</t>
  </si>
  <si>
    <t>White Men</t>
  </si>
  <si>
    <t>White Men, %</t>
  </si>
  <si>
    <t>Did not provide race/ethnicity</t>
  </si>
  <si>
    <t>Did not provide race/ethnicity, %</t>
  </si>
  <si>
    <t>Persons with Disabilities</t>
  </si>
  <si>
    <t>Persons with Disabilities, %</t>
  </si>
  <si>
    <t>Persons with Disabilities Women</t>
  </si>
  <si>
    <t>Persons with Disabilities Women, %</t>
  </si>
  <si>
    <t>Persons with Disabilities Men</t>
  </si>
  <si>
    <t>Persons with Disabilities Men, %</t>
  </si>
  <si>
    <t>Veterans</t>
  </si>
  <si>
    <t>Veterans, %</t>
  </si>
  <si>
    <t>Veterans Women</t>
  </si>
  <si>
    <t>Veterans Women, %</t>
  </si>
  <si>
    <t>Veterans Men</t>
  </si>
  <si>
    <t>Veterans Men, %</t>
  </si>
  <si>
    <t>Technical Research Staff</t>
  </si>
  <si>
    <t>Operations Support Staff</t>
  </si>
  <si>
    <t>Postdocs</t>
  </si>
  <si>
    <t>FY 2017</t>
  </si>
  <si>
    <t>FY 2018</t>
  </si>
  <si>
    <t>FY 2019</t>
  </si>
  <si>
    <t>FY 2020</t>
  </si>
  <si>
    <t>FY 2021</t>
  </si>
  <si>
    <t>FY 2022</t>
  </si>
  <si>
    <r>
      <t xml:space="preserve">Overall </t>
    </r>
    <r>
      <rPr>
        <sz val="10"/>
        <color theme="1"/>
        <rFont val="Calibri"/>
        <family val="2"/>
        <scheme val="minor"/>
      </rPr>
      <t>(all Employees)</t>
    </r>
  </si>
  <si>
    <r>
      <t xml:space="preserve">Lab Senior Leadership
</t>
    </r>
    <r>
      <rPr>
        <sz val="10"/>
        <color theme="1"/>
        <rFont val="Calibri"/>
        <family val="2"/>
        <scheme val="minor"/>
      </rPr>
      <t>(LD, DLD, ALDs)</t>
    </r>
  </si>
  <si>
    <r>
      <t xml:space="preserve">Research/Technical Management </t>
    </r>
    <r>
      <rPr>
        <sz val="10"/>
        <color theme="1"/>
        <rFont val="Calibri"/>
        <family val="2"/>
        <scheme val="minor"/>
      </rPr>
      <t>(first-line and mid-level)</t>
    </r>
  </si>
  <si>
    <r>
      <t xml:space="preserve">Operations Management </t>
    </r>
    <r>
      <rPr>
        <sz val="10"/>
        <color theme="1"/>
        <rFont val="Calibri"/>
        <family val="2"/>
        <scheme val="minor"/>
      </rPr>
      <t>(or Research Support)</t>
    </r>
  </si>
  <si>
    <r>
      <t xml:space="preserve">Graduate Students </t>
    </r>
    <r>
      <rPr>
        <sz val="10"/>
        <color theme="1"/>
        <rFont val="Calibri"/>
        <family val="2"/>
        <scheme val="minor"/>
      </rPr>
      <t>[3]</t>
    </r>
  </si>
  <si>
    <r>
      <t>Undergraduates</t>
    </r>
    <r>
      <rPr>
        <sz val="10"/>
        <color theme="1"/>
        <rFont val="Calibri"/>
        <family val="2"/>
        <scheme val="minor"/>
      </rPr>
      <t xml:space="preserve"> [3]</t>
    </r>
  </si>
  <si>
    <r>
      <rPr>
        <sz val="10"/>
        <color rgb="FFFF0000"/>
        <rFont val="Calibri (Body)"/>
      </rPr>
      <t>NOTE</t>
    </r>
    <r>
      <rPr>
        <sz val="10"/>
        <color theme="1"/>
        <rFont val="Calibri"/>
        <family val="2"/>
        <scheme val="minor"/>
      </rPr>
      <t>: Stanford does not collect the data for ethnicity for International/Nonresident students that represents a majority of PostDoc and Graduate students population</t>
    </r>
  </si>
  <si>
    <t>&lt;1%</t>
  </si>
  <si>
    <t>Tab 1: Trends in Laboratory Workforce Demographics (FY 2016-2023) [1]</t>
  </si>
  <si>
    <t>For each data element provide the count and % in parentheses. [2]</t>
  </si>
  <si>
    <t>[1] SC recognizes that the definition for how to report students has changed over the years. Please use values previously reported for the FY 2016 throug FY 2018 LDIPs. Use the current defintion for FY 2019 through FY 2023.</t>
  </si>
  <si>
    <t>[2] For all percentages less than 1%, enter "&lt;1" in the parentheses.</t>
  </si>
  <si>
    <t>FY 2023</t>
  </si>
  <si>
    <r>
      <rPr>
        <sz val="10"/>
        <color rgb="FFFF0000"/>
        <rFont val="Calibri (Body)"/>
      </rPr>
      <t>NOTE</t>
    </r>
    <r>
      <rPr>
        <sz val="10"/>
        <color theme="1"/>
        <rFont val="Calibri"/>
        <family val="2"/>
        <scheme val="minor"/>
      </rPr>
      <t>: Stanford does not collect the data for military status for students and PostDocs</t>
    </r>
  </si>
  <si>
    <r>
      <rPr>
        <sz val="10"/>
        <color rgb="FFFF0000"/>
        <rFont val="Calibri (Body)"/>
      </rPr>
      <t>NOTE</t>
    </r>
    <r>
      <rPr>
        <sz val="10"/>
        <color theme="1"/>
        <rFont val="Calibri"/>
        <family val="2"/>
        <scheme val="minor"/>
      </rPr>
      <t>: Stanford does not collect the data the Disability  status for students and PostDocs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</si>
</sst>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2"/>
      <color rgb="FF000000"/>
      <name val="Calibri"/>
      <family val="2"/>
      <scheme val="minor"/>
    </font>
    <font>
      <b/>
      <sz val="16"/>
      <color theme="1"/>
      <name val="Calibri"/>
      <family val="2"/>
      <scheme val="minor"/>
    </font>
    <font>
      <sz val="10"/>
      <color rgb="FFFF0000"/>
      <name val="Calibri (Body)"/>
    </font>
  </fonts>
  <fills count="8">
    <fill>
      <patternFill patternType="none"/>
    </fill>
    <fill>
      <patternFill patternType="gray125"/>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rgb="FFF2F2F2"/>
        <bgColor rgb="FF000000"/>
      </patternFill>
    </fill>
    <fill>
      <patternFill patternType="solid">
        <fgColor theme="8" tint="-0.249977111117893"/>
        <bgColor indexed="64"/>
      </patternFill>
    </fill>
    <fill>
      <patternFill patternType="solid">
        <fgColor theme="0" tint="-0.14999847407452621"/>
        <bgColor indexed="64"/>
      </patternFill>
    </fill>
    <fill>
      <patternFill patternType="solid">
        <fgColor theme="0" tint="-0.14999847407452621"/>
        <bgColor theme="0" tint="-0.14999847407452621"/>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102">
    <xf numFmtId="0" fontId="0" fillId="0" borderId="0" xfId="0"/>
    <xf numFmtId="0" fontId="9"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164" fontId="9" fillId="0" borderId="2" xfId="1" applyNumberFormat="1" applyFont="1" applyBorder="1" applyAlignment="1">
      <alignment horizontal="center" vertical="center" wrapText="1"/>
    </xf>
    <xf numFmtId="0" fontId="9" fillId="0" borderId="2" xfId="0" applyFont="1" applyBorder="1" applyAlignment="1">
      <alignment vertical="top" wrapText="1"/>
    </xf>
    <xf numFmtId="0" fontId="11" fillId="2" borderId="2" xfId="0" applyFont="1" applyFill="1" applyBorder="1" applyAlignment="1">
      <alignment horizontal="center" vertical="center"/>
    </xf>
    <xf numFmtId="164" fontId="11" fillId="2" borderId="2" xfId="1" applyNumberFormat="1" applyFont="1" applyFill="1" applyBorder="1" applyAlignment="1">
      <alignment horizontal="center" vertical="center"/>
    </xf>
    <xf numFmtId="10" fontId="11" fillId="2" borderId="2" xfId="1" applyNumberFormat="1" applyFont="1" applyFill="1" applyBorder="1" applyAlignment="1">
      <alignment horizontal="center" vertical="center"/>
    </xf>
    <xf numFmtId="9" fontId="11" fillId="2" borderId="2" xfId="1"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xf>
    <xf numFmtId="0" fontId="9" fillId="0" borderId="1" xfId="0" applyFont="1" applyBorder="1" applyAlignment="1">
      <alignment vertical="top" wrapText="1"/>
    </xf>
    <xf numFmtId="0" fontId="12" fillId="4" borderId="2" xfId="0" applyFont="1" applyFill="1" applyBorder="1" applyAlignment="1">
      <alignment horizontal="center" vertical="center"/>
    </xf>
    <xf numFmtId="164" fontId="12" fillId="4" borderId="3" xfId="0" applyNumberFormat="1" applyFont="1" applyFill="1" applyBorder="1" applyAlignment="1">
      <alignment horizontal="center" vertical="center"/>
    </xf>
    <xf numFmtId="0" fontId="0" fillId="5" borderId="0" xfId="0" applyFill="1"/>
    <xf numFmtId="0" fontId="9" fillId="2" borderId="2" xfId="0" applyFont="1" applyFill="1" applyBorder="1" applyAlignment="1">
      <alignment horizontal="center" vertical="center" wrapText="1"/>
    </xf>
    <xf numFmtId="0" fontId="13" fillId="2" borderId="2" xfId="0" applyFont="1" applyFill="1" applyBorder="1" applyAlignment="1">
      <alignment horizontal="center" vertical="center"/>
    </xf>
    <xf numFmtId="0" fontId="11" fillId="0" borderId="2" xfId="0" applyFont="1" applyBorder="1" applyAlignment="1">
      <alignment horizontal="center" vertical="center"/>
    </xf>
    <xf numFmtId="164" fontId="11" fillId="0" borderId="2" xfId="1" applyNumberFormat="1" applyFont="1" applyFill="1" applyBorder="1" applyAlignment="1">
      <alignment horizontal="center" vertical="center"/>
    </xf>
    <xf numFmtId="10" fontId="11" fillId="0" borderId="2" xfId="1" applyNumberFormat="1" applyFont="1" applyFill="1" applyBorder="1" applyAlignment="1">
      <alignment horizontal="center" vertical="center"/>
    </xf>
    <xf numFmtId="9" fontId="11" fillId="0" borderId="2" xfId="1" applyFont="1" applyFill="1" applyBorder="1" applyAlignment="1">
      <alignment horizontal="center" vertical="center"/>
    </xf>
    <xf numFmtId="0" fontId="0" fillId="0" borderId="2" xfId="0" applyBorder="1" applyAlignment="1">
      <alignment horizontal="center" vertical="center"/>
    </xf>
    <xf numFmtId="0" fontId="13" fillId="0" borderId="2" xfId="0" applyFont="1" applyBorder="1" applyAlignment="1">
      <alignment horizontal="center" vertical="center"/>
    </xf>
    <xf numFmtId="0" fontId="11" fillId="6" borderId="2" xfId="0" applyFont="1" applyFill="1" applyBorder="1" applyAlignment="1">
      <alignment horizontal="center" vertical="center"/>
    </xf>
    <xf numFmtId="164" fontId="11" fillId="6" borderId="2" xfId="1" applyNumberFormat="1" applyFont="1" applyFill="1" applyBorder="1" applyAlignment="1">
      <alignment horizontal="center" vertical="center"/>
    </xf>
    <xf numFmtId="10" fontId="11" fillId="6" borderId="2" xfId="1" applyNumberFormat="1" applyFont="1" applyFill="1" applyBorder="1" applyAlignment="1">
      <alignment horizontal="center" vertical="center"/>
    </xf>
    <xf numFmtId="9" fontId="11" fillId="6" borderId="2" xfId="1" applyFont="1" applyFill="1" applyBorder="1" applyAlignment="1">
      <alignment horizontal="center" vertical="center"/>
    </xf>
    <xf numFmtId="0" fontId="0" fillId="6" borderId="2" xfId="0" applyFill="1" applyBorder="1" applyAlignment="1">
      <alignment horizontal="center" vertical="center"/>
    </xf>
    <xf numFmtId="0" fontId="14" fillId="0" borderId="1" xfId="0" applyFont="1" applyBorder="1" applyAlignment="1">
      <alignment horizontal="center" vertical="center"/>
    </xf>
    <xf numFmtId="0" fontId="5" fillId="2" borderId="2" xfId="0" applyFont="1" applyFill="1" applyBorder="1" applyAlignment="1">
      <alignment horizontal="center" vertical="center"/>
    </xf>
    <xf numFmtId="164" fontId="10" fillId="2" borderId="2" xfId="1" applyNumberFormat="1" applyFont="1" applyFill="1" applyBorder="1" applyAlignment="1">
      <alignment horizontal="center" vertical="center"/>
    </xf>
    <xf numFmtId="164" fontId="4" fillId="2" borderId="2" xfId="1" applyNumberFormat="1" applyFont="1" applyFill="1" applyBorder="1" applyAlignment="1">
      <alignment horizontal="center" vertical="center"/>
    </xf>
    <xf numFmtId="10" fontId="4" fillId="2" borderId="2" xfId="1" applyNumberFormat="1" applyFont="1" applyFill="1" applyBorder="1" applyAlignment="1">
      <alignment horizontal="center" vertical="center"/>
    </xf>
    <xf numFmtId="10" fontId="10" fillId="2" borderId="2" xfId="1" applyNumberFormat="1" applyFont="1" applyFill="1" applyBorder="1" applyAlignment="1">
      <alignment horizontal="center" vertical="center"/>
    </xf>
    <xf numFmtId="9" fontId="4" fillId="2" borderId="2" xfId="1" applyFont="1" applyFill="1" applyBorder="1" applyAlignment="1">
      <alignment horizontal="center" vertical="center"/>
    </xf>
    <xf numFmtId="9" fontId="10" fillId="2" borderId="2" xfId="1" applyFont="1" applyFill="1" applyBorder="1" applyAlignment="1">
      <alignment horizontal="center" vertical="center"/>
    </xf>
    <xf numFmtId="0" fontId="0" fillId="3" borderId="2" xfId="0" applyFill="1" applyBorder="1" applyAlignment="1">
      <alignment horizontal="center" vertical="center"/>
    </xf>
    <xf numFmtId="164" fontId="10" fillId="0" borderId="2" xfId="1" applyNumberFormat="1" applyFont="1" applyFill="1" applyBorder="1" applyAlignment="1">
      <alignment horizontal="center" vertical="center"/>
    </xf>
    <xf numFmtId="0" fontId="5" fillId="6" borderId="2" xfId="0" applyFont="1" applyFill="1" applyBorder="1" applyAlignment="1">
      <alignment horizontal="center"/>
    </xf>
    <xf numFmtId="0" fontId="0" fillId="6" borderId="2" xfId="0" applyFill="1" applyBorder="1" applyAlignment="1">
      <alignment horizontal="center"/>
    </xf>
    <xf numFmtId="164" fontId="10" fillId="6" borderId="2" xfId="1" applyNumberFormat="1" applyFont="1" applyFill="1" applyBorder="1" applyAlignment="1">
      <alignment horizontal="center" vertical="center"/>
    </xf>
    <xf numFmtId="164" fontId="4" fillId="6" borderId="2" xfId="1" applyNumberFormat="1" applyFont="1" applyFill="1" applyBorder="1" applyAlignment="1">
      <alignment horizontal="center" vertical="center"/>
    </xf>
    <xf numFmtId="10" fontId="4" fillId="6" borderId="2" xfId="1" applyNumberFormat="1" applyFont="1" applyFill="1" applyBorder="1" applyAlignment="1">
      <alignment horizontal="center" vertical="center"/>
    </xf>
    <xf numFmtId="10" fontId="10" fillId="6" borderId="2" xfId="1" applyNumberFormat="1" applyFont="1" applyFill="1" applyBorder="1" applyAlignment="1">
      <alignment horizontal="center" vertical="center"/>
    </xf>
    <xf numFmtId="0" fontId="0" fillId="7" borderId="2" xfId="0" applyFill="1" applyBorder="1" applyAlignment="1">
      <alignment horizontal="center"/>
    </xf>
    <xf numFmtId="9" fontId="4" fillId="6" borderId="2" xfId="1" applyFont="1" applyFill="1" applyBorder="1" applyAlignment="1">
      <alignment horizontal="center" vertical="center"/>
    </xf>
    <xf numFmtId="9" fontId="10" fillId="6" borderId="2" xfId="1" applyFont="1" applyFill="1" applyBorder="1" applyAlignment="1">
      <alignment horizontal="center" vertical="center"/>
    </xf>
    <xf numFmtId="0" fontId="5" fillId="0" borderId="2" xfId="0" applyFont="1" applyBorder="1" applyAlignment="1">
      <alignment horizontal="center" vertical="center"/>
    </xf>
    <xf numFmtId="164" fontId="4" fillId="0" borderId="2" xfId="1" applyNumberFormat="1" applyFont="1" applyFill="1" applyBorder="1" applyAlignment="1">
      <alignment horizontal="center" vertical="center"/>
    </xf>
    <xf numFmtId="10" fontId="4" fillId="0" borderId="2" xfId="1" applyNumberFormat="1" applyFont="1" applyFill="1" applyBorder="1" applyAlignment="1">
      <alignment horizontal="center" vertical="center"/>
    </xf>
    <xf numFmtId="10" fontId="10" fillId="0" borderId="2" xfId="1" applyNumberFormat="1" applyFont="1" applyFill="1" applyBorder="1" applyAlignment="1">
      <alignment horizontal="center" vertical="center"/>
    </xf>
    <xf numFmtId="9" fontId="4" fillId="0" borderId="2" xfId="1" applyFont="1" applyFill="1" applyBorder="1" applyAlignment="1">
      <alignment horizontal="center" vertical="center"/>
    </xf>
    <xf numFmtId="9" fontId="10" fillId="0" borderId="2" xfId="1" applyFont="1" applyFill="1" applyBorder="1" applyAlignment="1">
      <alignment horizontal="center" vertical="center"/>
    </xf>
    <xf numFmtId="0" fontId="5" fillId="2" borderId="2" xfId="0" applyFont="1" applyFill="1" applyBorder="1" applyAlignment="1">
      <alignment horizontal="center"/>
    </xf>
    <xf numFmtId="0" fontId="0" fillId="3" borderId="2" xfId="0" applyFill="1" applyBorder="1" applyAlignment="1">
      <alignment horizontal="center"/>
    </xf>
    <xf numFmtId="0" fontId="5" fillId="5" borderId="0" xfId="0" applyFont="1" applyFill="1"/>
    <xf numFmtId="164" fontId="12" fillId="4" borderId="2" xfId="0" applyNumberFormat="1" applyFont="1" applyFill="1" applyBorder="1" applyAlignment="1">
      <alignment horizontal="center" vertical="center"/>
    </xf>
    <xf numFmtId="0" fontId="0" fillId="5" borderId="0" xfId="0" applyFill="1" applyAlignment="1">
      <alignment horizontal="center" vertical="center"/>
    </xf>
    <xf numFmtId="0" fontId="5" fillId="5" borderId="0" xfId="0" applyFont="1" applyFill="1" applyAlignment="1">
      <alignment horizontal="center" vertical="center"/>
    </xf>
    <xf numFmtId="0" fontId="0" fillId="0" borderId="0" xfId="0" applyAlignment="1">
      <alignment horizontal="center" vertical="center"/>
    </xf>
    <xf numFmtId="0" fontId="0" fillId="0" borderId="0" xfId="0" applyAlignment="1">
      <alignment horizontal="center"/>
    </xf>
    <xf numFmtId="0" fontId="6" fillId="0" borderId="0" xfId="4" applyFont="1"/>
    <xf numFmtId="0" fontId="2" fillId="0" borderId="0" xfId="4"/>
    <xf numFmtId="0" fontId="7" fillId="0" borderId="0" xfId="4" applyFont="1"/>
    <xf numFmtId="0" fontId="8" fillId="0" borderId="0" xfId="4" applyFont="1"/>
    <xf numFmtId="0" fontId="8" fillId="0" borderId="0" xfId="4" applyFont="1" applyAlignment="1">
      <alignment vertical="top"/>
    </xf>
    <xf numFmtId="0" fontId="2" fillId="5" borderId="0" xfId="4" applyFill="1"/>
    <xf numFmtId="0" fontId="5" fillId="5" borderId="0" xfId="4" applyFont="1" applyFill="1"/>
    <xf numFmtId="0" fontId="14" fillId="0" borderId="1" xfId="4" applyFont="1" applyBorder="1" applyAlignment="1">
      <alignment horizontal="center" vertical="center"/>
    </xf>
    <xf numFmtId="0" fontId="9" fillId="0" borderId="2" xfId="4" applyFont="1" applyBorder="1" applyAlignment="1">
      <alignment horizontal="center" vertical="center" wrapText="1"/>
    </xf>
    <xf numFmtId="164" fontId="9" fillId="0" borderId="2" xfId="4" applyNumberFormat="1" applyFont="1" applyBorder="1" applyAlignment="1">
      <alignment horizontal="center" vertical="center" wrapText="1"/>
    </xf>
    <xf numFmtId="164" fontId="9" fillId="0" borderId="2" xfId="5" applyNumberFormat="1" applyFont="1" applyBorder="1" applyAlignment="1">
      <alignment horizontal="center" vertical="center" wrapText="1"/>
    </xf>
    <xf numFmtId="0" fontId="9" fillId="0" borderId="2" xfId="4" applyFont="1" applyBorder="1" applyAlignment="1">
      <alignment vertical="top" wrapText="1"/>
    </xf>
    <xf numFmtId="0" fontId="11" fillId="2" borderId="2" xfId="4" applyFont="1" applyFill="1" applyBorder="1" applyAlignment="1">
      <alignment horizontal="center" vertical="center"/>
    </xf>
    <xf numFmtId="164" fontId="11" fillId="2" borderId="2" xfId="5" applyNumberFormat="1" applyFont="1" applyFill="1" applyBorder="1" applyAlignment="1">
      <alignment horizontal="center" vertical="center"/>
    </xf>
    <xf numFmtId="10" fontId="11" fillId="2" borderId="2" xfId="5" applyNumberFormat="1" applyFont="1" applyFill="1" applyBorder="1" applyAlignment="1">
      <alignment horizontal="center" vertical="center"/>
    </xf>
    <xf numFmtId="164" fontId="5" fillId="2" borderId="2" xfId="5" applyNumberFormat="1" applyFont="1" applyFill="1" applyBorder="1" applyAlignment="1">
      <alignment horizontal="center" vertical="center"/>
    </xf>
    <xf numFmtId="9" fontId="11" fillId="2" borderId="2" xfId="5" applyFont="1" applyFill="1" applyBorder="1" applyAlignment="1">
      <alignment horizontal="center" vertical="center"/>
    </xf>
    <xf numFmtId="0" fontId="2" fillId="2" borderId="2" xfId="4" applyFill="1" applyBorder="1" applyAlignment="1">
      <alignment horizontal="center" vertical="center"/>
    </xf>
    <xf numFmtId="0" fontId="5" fillId="2" borderId="2" xfId="4" applyFont="1" applyFill="1" applyBorder="1" applyAlignment="1">
      <alignment horizontal="center"/>
    </xf>
    <xf numFmtId="0" fontId="2" fillId="2" borderId="2" xfId="4" applyFill="1" applyBorder="1" applyAlignment="1">
      <alignment horizontal="center"/>
    </xf>
    <xf numFmtId="164" fontId="2" fillId="2" borderId="2" xfId="5" applyNumberFormat="1" applyFont="1" applyFill="1" applyBorder="1" applyAlignment="1">
      <alignment horizontal="center" vertical="center"/>
    </xf>
    <xf numFmtId="10" fontId="2" fillId="2" borderId="2" xfId="5" applyNumberFormat="1" applyFont="1" applyFill="1" applyBorder="1" applyAlignment="1">
      <alignment horizontal="center" vertical="center"/>
    </xf>
    <xf numFmtId="0" fontId="2" fillId="3" borderId="2" xfId="4" applyFill="1" applyBorder="1" applyAlignment="1">
      <alignment horizontal="center"/>
    </xf>
    <xf numFmtId="164" fontId="4" fillId="2" borderId="2" xfId="5" applyNumberFormat="1" applyFont="1" applyFill="1" applyBorder="1" applyAlignment="1">
      <alignment horizontal="center" vertical="center"/>
    </xf>
    <xf numFmtId="9" fontId="2" fillId="2" borderId="2" xfId="5" applyFont="1" applyFill="1" applyBorder="1" applyAlignment="1">
      <alignment horizontal="center" vertical="center"/>
    </xf>
    <xf numFmtId="0" fontId="9" fillId="0" borderId="1" xfId="4" applyFont="1" applyBorder="1" applyAlignment="1">
      <alignment vertical="top" wrapText="1"/>
    </xf>
    <xf numFmtId="0" fontId="5" fillId="2" borderId="2" xfId="4" applyFont="1" applyFill="1" applyBorder="1" applyAlignment="1">
      <alignment horizontal="center" vertical="center"/>
    </xf>
    <xf numFmtId="0" fontId="2" fillId="3" borderId="2" xfId="4" applyFill="1" applyBorder="1" applyAlignment="1">
      <alignment horizontal="center" vertical="center"/>
    </xf>
    <xf numFmtId="0" fontId="12" fillId="4" borderId="2" xfId="4" applyFont="1" applyFill="1" applyBorder="1" applyAlignment="1">
      <alignment horizontal="center" vertical="center"/>
    </xf>
    <xf numFmtId="0" fontId="2" fillId="0" borderId="4" xfId="4" applyBorder="1"/>
    <xf numFmtId="0" fontId="5" fillId="0" borderId="4" xfId="4" applyFont="1" applyBorder="1"/>
    <xf numFmtId="0" fontId="5" fillId="0" borderId="0" xfId="4" applyFont="1"/>
    <xf numFmtId="0" fontId="9" fillId="2" borderId="2" xfId="4" applyFont="1" applyFill="1" applyBorder="1" applyAlignment="1">
      <alignment horizontal="center" vertical="center" wrapText="1"/>
    </xf>
    <xf numFmtId="0" fontId="13" fillId="2" borderId="2" xfId="4" applyFont="1" applyFill="1" applyBorder="1" applyAlignment="1">
      <alignment horizontal="center" vertical="center"/>
    </xf>
    <xf numFmtId="9" fontId="4" fillId="2" borderId="2" xfId="5" applyFont="1" applyFill="1" applyBorder="1" applyAlignment="1">
      <alignment horizontal="center" vertical="center"/>
    </xf>
    <xf numFmtId="0" fontId="9" fillId="0" borderId="2" xfId="4" applyFont="1" applyBorder="1" applyAlignment="1">
      <alignment horizontal="left" vertical="center" wrapText="1"/>
    </xf>
    <xf numFmtId="0" fontId="8" fillId="0" borderId="0" xfId="4" applyFont="1" applyAlignment="1">
      <alignment horizontal="left"/>
    </xf>
    <xf numFmtId="164" fontId="5" fillId="2" borderId="2" xfId="1" applyNumberFormat="1" applyFont="1" applyFill="1" applyBorder="1" applyAlignment="1">
      <alignment horizontal="center" vertical="center"/>
    </xf>
    <xf numFmtId="164" fontId="1" fillId="2" borderId="2" xfId="1" applyNumberFormat="1" applyFont="1" applyFill="1" applyBorder="1" applyAlignment="1">
      <alignment horizontal="center" vertical="center"/>
    </xf>
    <xf numFmtId="10" fontId="1" fillId="2" borderId="2" xfId="1" applyNumberFormat="1" applyFont="1" applyFill="1" applyBorder="1" applyAlignment="1">
      <alignment horizontal="center" vertical="center"/>
    </xf>
    <xf numFmtId="9" fontId="1" fillId="2" borderId="2" xfId="1" applyFont="1" applyFill="1" applyBorder="1" applyAlignment="1">
      <alignment horizontal="center" vertical="center"/>
    </xf>
  </cellXfs>
  <cellStyles count="6">
    <cellStyle name="Normal" xfId="0" builtinId="0"/>
    <cellStyle name="Normal 2" xfId="2" xr:uid="{37FEF461-C703-46B5-9074-F8A2CB5F08CB}"/>
    <cellStyle name="Normal 3" xfId="4" xr:uid="{BF9F6B78-3509-430C-9422-40324CF70E2C}"/>
    <cellStyle name="Percent" xfId="1" builtinId="5"/>
    <cellStyle name="Percent 2" xfId="3" xr:uid="{85DCF8EB-648D-4C92-8A54-800077CF2AB4}"/>
    <cellStyle name="Percent 3" xfId="5" xr:uid="{FE905B33-7107-4037-86F5-C31BD9FBCF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ADE4B-744C-45E9-88A0-1A2FB38613A9}">
  <sheetPr>
    <tabColor rgb="FF00B050"/>
  </sheetPr>
  <dimension ref="A1:CQ109"/>
  <sheetViews>
    <sheetView tabSelected="1" topLeftCell="A90" zoomScale="90" zoomScaleNormal="90" workbookViewId="0">
      <pane xSplit="1" topLeftCell="B1" activePane="topRight" state="frozen"/>
      <selection activeCell="A83" sqref="A83"/>
      <selection pane="topRight" activeCell="B118" sqref="B118"/>
    </sheetView>
  </sheetViews>
  <sheetFormatPr defaultColWidth="11.6640625" defaultRowHeight="14.5"/>
  <cols>
    <col min="1" max="1" width="25.33203125" style="62" customWidth="1"/>
    <col min="2" max="6" width="9.4140625" style="62" customWidth="1"/>
    <col min="7" max="8" width="12.08203125" style="62" customWidth="1"/>
    <col min="9" max="26" width="9.4140625" style="62" customWidth="1"/>
    <col min="27" max="27" width="10.83203125" style="62" customWidth="1"/>
    <col min="28" max="36" width="9.4140625" style="62" customWidth="1"/>
    <col min="37" max="16384" width="11.6640625" style="62"/>
  </cols>
  <sheetData>
    <row r="1" spans="1:95" ht="18.5">
      <c r="A1" s="61" t="s">
        <v>81</v>
      </c>
    </row>
    <row r="2" spans="1:95">
      <c r="A2" s="63" t="s">
        <v>82</v>
      </c>
    </row>
    <row r="3" spans="1:95">
      <c r="A3" s="63"/>
    </row>
    <row r="4" spans="1:95">
      <c r="A4" s="64" t="s">
        <v>83</v>
      </c>
    </row>
    <row r="5" spans="1:95">
      <c r="A5" s="65" t="s">
        <v>84</v>
      </c>
    </row>
    <row r="6" spans="1:95">
      <c r="A6" s="64"/>
    </row>
    <row r="7" spans="1:95" ht="15.5">
      <c r="A7" s="66"/>
      <c r="B7" s="67"/>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row>
    <row r="8" spans="1:95" ht="78">
      <c r="A8" s="68" t="s">
        <v>0</v>
      </c>
      <c r="B8" s="69" t="s">
        <v>1</v>
      </c>
      <c r="C8" s="69" t="s">
        <v>2</v>
      </c>
      <c r="D8" s="70" t="s">
        <v>3</v>
      </c>
      <c r="E8" s="69" t="s">
        <v>2</v>
      </c>
      <c r="F8" s="69" t="s">
        <v>4</v>
      </c>
      <c r="G8" s="69" t="s">
        <v>5</v>
      </c>
      <c r="H8" s="69" t="s">
        <v>4</v>
      </c>
      <c r="I8" s="69" t="s">
        <v>6</v>
      </c>
      <c r="J8" s="69" t="s">
        <v>7</v>
      </c>
      <c r="K8" s="69" t="s">
        <v>6</v>
      </c>
      <c r="L8" s="69" t="s">
        <v>8</v>
      </c>
      <c r="M8" s="69" t="s">
        <v>9</v>
      </c>
      <c r="N8" s="69" t="s">
        <v>8</v>
      </c>
      <c r="O8" s="69" t="s">
        <v>10</v>
      </c>
      <c r="P8" s="69" t="s">
        <v>11</v>
      </c>
      <c r="Q8" s="69" t="s">
        <v>10</v>
      </c>
      <c r="R8" s="69" t="s">
        <v>12</v>
      </c>
      <c r="S8" s="69" t="s">
        <v>13</v>
      </c>
      <c r="T8" s="69" t="s">
        <v>12</v>
      </c>
      <c r="U8" s="69" t="s">
        <v>14</v>
      </c>
      <c r="V8" s="69" t="s">
        <v>15</v>
      </c>
      <c r="W8" s="69" t="s">
        <v>14</v>
      </c>
      <c r="X8" s="69" t="s">
        <v>16</v>
      </c>
      <c r="Y8" s="69" t="s">
        <v>17</v>
      </c>
      <c r="Z8" s="69" t="s">
        <v>16</v>
      </c>
      <c r="AA8" s="69" t="s">
        <v>18</v>
      </c>
      <c r="AB8" s="69" t="s">
        <v>19</v>
      </c>
      <c r="AC8" s="69" t="s">
        <v>18</v>
      </c>
      <c r="AD8" s="69" t="s">
        <v>20</v>
      </c>
      <c r="AE8" s="69" t="s">
        <v>21</v>
      </c>
      <c r="AF8" s="69" t="s">
        <v>20</v>
      </c>
      <c r="AG8" s="69" t="s">
        <v>22</v>
      </c>
      <c r="AH8" s="69" t="s">
        <v>23</v>
      </c>
      <c r="AI8" s="69" t="s">
        <v>22</v>
      </c>
      <c r="AJ8" s="69" t="s">
        <v>24</v>
      </c>
      <c r="AK8" s="69" t="s">
        <v>25</v>
      </c>
      <c r="AL8" s="69" t="s">
        <v>24</v>
      </c>
      <c r="AM8" s="69" t="s">
        <v>26</v>
      </c>
      <c r="AN8" s="69" t="s">
        <v>27</v>
      </c>
      <c r="AO8" s="69" t="s">
        <v>26</v>
      </c>
      <c r="AP8" s="69" t="s">
        <v>28</v>
      </c>
      <c r="AQ8" s="71" t="s">
        <v>29</v>
      </c>
      <c r="AR8" s="69" t="s">
        <v>28</v>
      </c>
      <c r="AS8" s="69" t="s">
        <v>30</v>
      </c>
      <c r="AT8" s="69" t="s">
        <v>31</v>
      </c>
      <c r="AU8" s="69" t="s">
        <v>30</v>
      </c>
      <c r="AV8" s="69" t="s">
        <v>32</v>
      </c>
      <c r="AW8" s="69" t="s">
        <v>33</v>
      </c>
      <c r="AX8" s="69" t="s">
        <v>32</v>
      </c>
      <c r="AY8" s="69" t="s">
        <v>34</v>
      </c>
      <c r="AZ8" s="69" t="s">
        <v>35</v>
      </c>
      <c r="BA8" s="69" t="s">
        <v>34</v>
      </c>
      <c r="BB8" s="69" t="s">
        <v>36</v>
      </c>
      <c r="BC8" s="69" t="s">
        <v>37</v>
      </c>
      <c r="BD8" s="69" t="s">
        <v>36</v>
      </c>
      <c r="BE8" s="69" t="s">
        <v>38</v>
      </c>
      <c r="BF8" s="69" t="s">
        <v>39</v>
      </c>
      <c r="BG8" s="69" t="s">
        <v>38</v>
      </c>
      <c r="BH8" s="69" t="s">
        <v>40</v>
      </c>
      <c r="BI8" s="69" t="s">
        <v>41</v>
      </c>
      <c r="BJ8" s="69" t="s">
        <v>40</v>
      </c>
      <c r="BK8" s="69" t="s">
        <v>42</v>
      </c>
      <c r="BL8" s="69" t="s">
        <v>43</v>
      </c>
      <c r="BM8" s="69" t="s">
        <v>42</v>
      </c>
      <c r="BN8" s="69" t="s">
        <v>44</v>
      </c>
      <c r="BO8" s="69" t="s">
        <v>45</v>
      </c>
      <c r="BP8" s="69" t="s">
        <v>44</v>
      </c>
      <c r="BQ8" s="69" t="s">
        <v>46</v>
      </c>
      <c r="BR8" s="69" t="s">
        <v>47</v>
      </c>
      <c r="BS8" s="69" t="s">
        <v>46</v>
      </c>
      <c r="BT8" s="69" t="s">
        <v>48</v>
      </c>
      <c r="BU8" s="69" t="s">
        <v>49</v>
      </c>
      <c r="BV8" s="69" t="s">
        <v>48</v>
      </c>
      <c r="BW8" s="69" t="s">
        <v>50</v>
      </c>
      <c r="BX8" s="69" t="s">
        <v>51</v>
      </c>
      <c r="BY8" s="69" t="s">
        <v>50</v>
      </c>
      <c r="BZ8" s="69" t="s">
        <v>52</v>
      </c>
      <c r="CA8" s="69" t="s">
        <v>53</v>
      </c>
      <c r="CB8" s="69" t="s">
        <v>52</v>
      </c>
      <c r="CC8" s="69" t="s">
        <v>54</v>
      </c>
      <c r="CD8" s="69" t="s">
        <v>55</v>
      </c>
      <c r="CE8" s="69" t="s">
        <v>54</v>
      </c>
      <c r="CF8" s="69" t="s">
        <v>56</v>
      </c>
      <c r="CG8" s="69" t="s">
        <v>57</v>
      </c>
      <c r="CH8" s="69" t="s">
        <v>56</v>
      </c>
      <c r="CI8" s="69" t="s">
        <v>58</v>
      </c>
      <c r="CJ8" s="69" t="s">
        <v>59</v>
      </c>
      <c r="CK8" s="69" t="s">
        <v>58</v>
      </c>
      <c r="CL8" s="69" t="s">
        <v>60</v>
      </c>
      <c r="CM8" s="69" t="s">
        <v>61</v>
      </c>
      <c r="CN8" s="69" t="s">
        <v>60</v>
      </c>
      <c r="CO8" s="69" t="s">
        <v>62</v>
      </c>
      <c r="CP8" s="69" t="s">
        <v>63</v>
      </c>
      <c r="CQ8" s="69" t="s">
        <v>62</v>
      </c>
    </row>
    <row r="9" spans="1:95" ht="27.5" customHeight="1">
      <c r="A9" s="72" t="s">
        <v>73</v>
      </c>
      <c r="B9" s="73">
        <f>SUM(B10:B17)</f>
        <v>1797</v>
      </c>
      <c r="C9" s="73">
        <f t="shared" ref="C9:CO9" si="0">SUM(C10:C17)</f>
        <v>426</v>
      </c>
      <c r="D9" s="74">
        <f>IFERROR(IF(C9/B9&lt;0.01,"&lt;1%",C9/B9),"&lt;1%")</f>
        <v>0.23706176961602671</v>
      </c>
      <c r="E9" s="74" t="str">
        <f>C9&amp;"("&amp;TEXT(D9,"#,##0.0%")&amp;")"</f>
        <v>426(23.7%)</v>
      </c>
      <c r="F9" s="73">
        <f t="shared" si="0"/>
        <v>1371</v>
      </c>
      <c r="G9" s="74">
        <f>IFERROR(IF(F9/B9&lt;0.01,"&lt;1%",F9/B9),"&lt;1%")</f>
        <v>0.76293823038397324</v>
      </c>
      <c r="H9" s="74" t="str">
        <f>F9&amp;"("&amp;TEXT(G9,"#,##0.0%")&amp;")"</f>
        <v>1371(76.3%)</v>
      </c>
      <c r="I9" s="73">
        <f t="shared" si="0"/>
        <v>0</v>
      </c>
      <c r="J9" s="75" t="str">
        <f>IFERROR(IF(I9/B9&lt;0.01,"&lt;1%",I9/B9),"&lt;1%")</f>
        <v>&lt;1%</v>
      </c>
      <c r="K9" s="75" t="str">
        <f>I9&amp;"("&amp;TEXT(J9,"#,##0.00%")&amp;")"</f>
        <v>0(&lt;1%)</v>
      </c>
      <c r="L9" s="73">
        <f t="shared" si="0"/>
        <v>52</v>
      </c>
      <c r="M9" s="74">
        <f t="shared" ref="M9:M16" si="1">L9/B9</f>
        <v>2.8937117417918753E-2</v>
      </c>
      <c r="N9" s="74" t="str">
        <f>L9&amp;"("&amp;TEXT(M9,"#,##0.0%")&amp;")"</f>
        <v>52(2.9%)</v>
      </c>
      <c r="O9" s="73">
        <f t="shared" si="0"/>
        <v>23</v>
      </c>
      <c r="P9" s="74">
        <f t="shared" ref="P9:P16" si="2">O9/B9</f>
        <v>1.2799109627156371E-2</v>
      </c>
      <c r="Q9" s="74" t="str">
        <f>O9&amp;"("&amp;TEXT(P9,"#,##0.0%")&amp;")"</f>
        <v>23(1.3%)</v>
      </c>
      <c r="R9" s="73">
        <f t="shared" si="0"/>
        <v>29</v>
      </c>
      <c r="S9" s="74">
        <f t="shared" ref="S9:S16" si="3">R9/B9</f>
        <v>1.6138007790762382E-2</v>
      </c>
      <c r="T9" s="74" t="str">
        <f>R9&amp;"("&amp;TEXT(S9,"#,##0.0%")&amp;")"</f>
        <v>29(1.6%)</v>
      </c>
      <c r="U9" s="73">
        <f t="shared" si="0"/>
        <v>4</v>
      </c>
      <c r="V9" s="74">
        <f t="shared" ref="V9:V15" si="4">U9/B9</f>
        <v>2.2259321090706734E-3</v>
      </c>
      <c r="W9" s="74" t="str">
        <f>U9&amp;"("&amp;TEXT(V9,"#,##0.0%")&amp;")"</f>
        <v>4(0.2%)</v>
      </c>
      <c r="X9" s="73">
        <f t="shared" si="0"/>
        <v>0</v>
      </c>
      <c r="Y9" s="76" t="s">
        <v>80</v>
      </c>
      <c r="Z9" s="77" t="str">
        <f>X9&amp;"("&amp;TEXT(Y9,"#,##0.0%")&amp;")"</f>
        <v>0(&lt;1%)</v>
      </c>
      <c r="AA9" s="73">
        <f t="shared" si="0"/>
        <v>4</v>
      </c>
      <c r="AB9" s="74">
        <f t="shared" ref="AB9:AB15" si="5">AA9/B9</f>
        <v>2.2259321090706734E-3</v>
      </c>
      <c r="AC9" s="74" t="str">
        <f>AA9&amp;"("&amp;TEXT(AB9,"#,##0.0%")&amp;")"</f>
        <v>4(0.2%)</v>
      </c>
      <c r="AD9" s="73">
        <f t="shared" si="0"/>
        <v>9</v>
      </c>
      <c r="AE9" s="74">
        <f t="shared" ref="AE9:AE14" si="6">AD9/B9</f>
        <v>5.008347245409015E-3</v>
      </c>
      <c r="AF9" s="74" t="str">
        <f>AD9&amp;"("&amp;TEXT(AE9,"#,##0.0%")&amp;")"</f>
        <v>9(0.5%)</v>
      </c>
      <c r="AG9" s="73">
        <f t="shared" si="0"/>
        <v>3</v>
      </c>
      <c r="AH9" s="74">
        <f t="shared" ref="AH9:AH14" si="7">AG9/B9</f>
        <v>1.6694490818030051E-3</v>
      </c>
      <c r="AI9" s="74" t="str">
        <f>AG9&amp;"("&amp;TEXT(AH9,"#,##0.0%")&amp;")"</f>
        <v>3(0.2%)</v>
      </c>
      <c r="AJ9" s="73">
        <f t="shared" si="0"/>
        <v>6</v>
      </c>
      <c r="AK9" s="74">
        <f t="shared" ref="AK9:AK14" si="8">AJ9/B9</f>
        <v>3.3388981636060101E-3</v>
      </c>
      <c r="AL9" s="74" t="str">
        <f>AJ9&amp;"("&amp;TEXT(AK9,"#,##0.0%")&amp;")"</f>
        <v>6(0.3%)</v>
      </c>
      <c r="AM9" s="73">
        <f t="shared" si="0"/>
        <v>375</v>
      </c>
      <c r="AN9" s="74">
        <f t="shared" ref="AN9:AN16" si="9">AM9/B9</f>
        <v>0.20868113522537562</v>
      </c>
      <c r="AO9" s="74" t="str">
        <f>AM9&amp;"("&amp;TEXT(AN9,"#,##0.0%")&amp;")"</f>
        <v>375(20.9%)</v>
      </c>
      <c r="AP9" s="73">
        <f t="shared" si="0"/>
        <v>120</v>
      </c>
      <c r="AQ9" s="74">
        <f t="shared" ref="AQ9:AQ16" si="10">AP9/B9</f>
        <v>6.6777963272120197E-2</v>
      </c>
      <c r="AR9" s="74" t="str">
        <f>AP9&amp;"("&amp;TEXT(AQ9,"#,##0.0%")&amp;")"</f>
        <v>120(6.7%)</v>
      </c>
      <c r="AS9" s="73">
        <f t="shared" si="0"/>
        <v>255</v>
      </c>
      <c r="AT9" s="74">
        <f t="shared" ref="AT9:AT16" si="11">AS9/B9</f>
        <v>0.14190317195325541</v>
      </c>
      <c r="AU9" s="74" t="str">
        <f>AS9&amp;"("&amp;TEXT(AT9,"#,##0.0%")&amp;")"</f>
        <v>255(14.2%)</v>
      </c>
      <c r="AV9" s="73">
        <f t="shared" si="0"/>
        <v>55</v>
      </c>
      <c r="AW9" s="74">
        <f t="shared" ref="AW9:AW16" si="12">AV9/B9</f>
        <v>3.0606566499721759E-2</v>
      </c>
      <c r="AX9" s="74" t="str">
        <f>AV9&amp;"("&amp;TEXT(AW9,"#,##0.0%")&amp;")"</f>
        <v>55(3.1%)</v>
      </c>
      <c r="AY9" s="73">
        <f t="shared" si="0"/>
        <v>13</v>
      </c>
      <c r="AZ9" s="74">
        <f t="shared" ref="AZ9:AZ16" si="13">AY9/B9</f>
        <v>7.2342793544796884E-3</v>
      </c>
      <c r="BA9" s="74" t="str">
        <f>AY9&amp;"("&amp;TEXT(AZ9,"#,##0.0%")&amp;")"</f>
        <v>13(0.7%)</v>
      </c>
      <c r="BB9" s="73">
        <f t="shared" si="0"/>
        <v>42</v>
      </c>
      <c r="BC9" s="74">
        <f t="shared" ref="BC9:BC16" si="14">BB9/B9</f>
        <v>2.337228714524207E-2</v>
      </c>
      <c r="BD9" s="74" t="str">
        <f>BB9&amp;"("&amp;TEXT(BC9,"#,##0.0%")&amp;")"</f>
        <v>42(2.3%)</v>
      </c>
      <c r="BE9" s="73">
        <f t="shared" si="0"/>
        <v>142</v>
      </c>
      <c r="BF9" s="74">
        <f t="shared" ref="BF9:BF16" si="15">BE9/B9</f>
        <v>7.9020589872008898E-2</v>
      </c>
      <c r="BG9" s="74" t="str">
        <f>BE9&amp;"("&amp;TEXT(BF9,"#,##0.0%")&amp;")"</f>
        <v>142(7.9%)</v>
      </c>
      <c r="BH9" s="73">
        <f t="shared" si="0"/>
        <v>24</v>
      </c>
      <c r="BI9" s="74">
        <f t="shared" ref="BI9:BI16" si="16">BH9/B9</f>
        <v>1.335559265442404E-2</v>
      </c>
      <c r="BJ9" s="74" t="str">
        <f>BH9&amp;"("&amp;TEXT(BI9,"#,##0.0%")&amp;")"</f>
        <v>24(1.3%)</v>
      </c>
      <c r="BK9" s="73">
        <f t="shared" si="0"/>
        <v>118</v>
      </c>
      <c r="BL9" s="74">
        <f t="shared" ref="BL9:BL16" si="17">BK9/B9</f>
        <v>6.566499721758487E-2</v>
      </c>
      <c r="BM9" s="74" t="str">
        <f>BK9&amp;"("&amp;TEXT(BL9,"#,##0.0%")&amp;")"</f>
        <v>118(6.6%)</v>
      </c>
      <c r="BN9" s="73">
        <f t="shared" si="0"/>
        <v>1064</v>
      </c>
      <c r="BO9" s="74">
        <f t="shared" ref="BO9:BO16" si="18">BN9/B9</f>
        <v>0.59209794101279911</v>
      </c>
      <c r="BP9" s="74" t="str">
        <f>BN9&amp;"("&amp;TEXT(BO9,"#,##0.0%")&amp;")"</f>
        <v>1064(59.2%)</v>
      </c>
      <c r="BQ9" s="73">
        <f t="shared" si="0"/>
        <v>218</v>
      </c>
      <c r="BR9" s="74">
        <f t="shared" ref="BR9:BR16" si="19">BQ9/B9</f>
        <v>0.12131329994435169</v>
      </c>
      <c r="BS9" s="74" t="str">
        <f>BQ9&amp;"("&amp;TEXT(BR9,"#,##0.0%")&amp;")"</f>
        <v>218(12.1%)</v>
      </c>
      <c r="BT9" s="73">
        <f t="shared" si="0"/>
        <v>846</v>
      </c>
      <c r="BU9" s="74">
        <f t="shared" ref="BU9:BU16" si="20">BT9/B9</f>
        <v>0.47078464106844742</v>
      </c>
      <c r="BV9" s="74" t="str">
        <f>BT9&amp;"("&amp;TEXT(BU9,"#,##0.0%")&amp;")"</f>
        <v>846(47.1%)</v>
      </c>
      <c r="BW9" s="73">
        <f t="shared" si="0"/>
        <v>6</v>
      </c>
      <c r="BX9" s="74">
        <f t="shared" ref="BX9:BX14" si="21">BW9/B9</f>
        <v>3.3388981636060101E-3</v>
      </c>
      <c r="BY9" s="74" t="str">
        <f>BW9&amp;"("&amp;TEXT(BX9,"#,##0.0%")&amp;")"</f>
        <v>6(0.3%)</v>
      </c>
      <c r="BZ9" s="73">
        <f t="shared" si="0"/>
        <v>82</v>
      </c>
      <c r="CA9" s="74">
        <f t="shared" ref="CA9:CA15" si="22">BZ9/B9</f>
        <v>4.5631608235948806E-2</v>
      </c>
      <c r="CB9" s="74" t="str">
        <f>BZ9&amp;"("&amp;TEXT(CA9,"#,##0.0%")&amp;")"</f>
        <v>82(4.6%)</v>
      </c>
      <c r="CC9" s="73">
        <f t="shared" si="0"/>
        <v>20</v>
      </c>
      <c r="CD9" s="74">
        <f t="shared" ref="CD9:CD14" si="23">CC9/B9</f>
        <v>1.1129660545353366E-2</v>
      </c>
      <c r="CE9" s="74" t="str">
        <f>CC9&amp;"("&amp;TEXT(CD9,"#,##0.0%")&amp;")"</f>
        <v>20(1.1%)</v>
      </c>
      <c r="CF9" s="73">
        <f t="shared" si="0"/>
        <v>62</v>
      </c>
      <c r="CG9" s="74">
        <f t="shared" ref="CG9:CG15" si="24">CF9/B9</f>
        <v>3.450194769059544E-2</v>
      </c>
      <c r="CH9" s="74" t="str">
        <f>CF9&amp;"("&amp;TEXT(CG9,"#,##0.0%")&amp;")"</f>
        <v>62(3.5%)</v>
      </c>
      <c r="CI9" s="73">
        <f t="shared" si="0"/>
        <v>80</v>
      </c>
      <c r="CJ9" s="74">
        <f t="shared" ref="CJ9:CJ14" si="25">CI9/B9</f>
        <v>4.4518642181413465E-2</v>
      </c>
      <c r="CK9" s="74" t="str">
        <f>CI9&amp;"("&amp;TEXT(CJ9,"#,##0.0%")&amp;")"</f>
        <v>80(4.5%)</v>
      </c>
      <c r="CL9" s="73">
        <f t="shared" si="0"/>
        <v>11</v>
      </c>
      <c r="CM9" s="74">
        <f t="shared" ref="CM9:CM14" si="26">CL9/B9</f>
        <v>6.1213132999443521E-3</v>
      </c>
      <c r="CN9" s="74" t="str">
        <f>CL9&amp;"("&amp;TEXT(CM9,"#,##0.0%")&amp;")"</f>
        <v>11(0.6%)</v>
      </c>
      <c r="CO9" s="73">
        <f t="shared" si="0"/>
        <v>69</v>
      </c>
      <c r="CP9" s="74">
        <f t="shared" ref="CP9:CP14" si="27">CO9/B9</f>
        <v>3.8397328881469114E-2</v>
      </c>
      <c r="CQ9" s="78" t="str">
        <f>CO9&amp;"("&amp;TEXT(CP9,"#,##0.0%")&amp;")"</f>
        <v>69(3.8%)</v>
      </c>
    </row>
    <row r="10" spans="1:95" ht="27.5" customHeight="1">
      <c r="A10" s="72" t="s">
        <v>74</v>
      </c>
      <c r="B10" s="79">
        <v>6</v>
      </c>
      <c r="C10" s="80">
        <v>1</v>
      </c>
      <c r="D10" s="74">
        <f t="shared" ref="D10:D17" si="28">IFERROR(IF(C10/B10&lt;0.01,"&lt;1%",C10/B10),"&lt;1%")</f>
        <v>0.16666666666666666</v>
      </c>
      <c r="E10" s="81" t="str">
        <f t="shared" ref="E10:E17" si="29">C10&amp;"("&amp;TEXT(D10,"#,##0.0%")&amp;")"</f>
        <v>1(16.7%)</v>
      </c>
      <c r="F10" s="80">
        <v>5</v>
      </c>
      <c r="G10" s="74">
        <f t="shared" ref="G10:G17" si="30">IFERROR(IF(F10/B10&lt;0.01,"&lt;1%",F10/B10),"&lt;1%")</f>
        <v>0.83333333333333337</v>
      </c>
      <c r="H10" s="81" t="str">
        <f t="shared" ref="H10:H17" si="31">F10&amp;"("&amp;TEXT(G10,"#,##0.0%")&amp;")"</f>
        <v>5(83.3%)</v>
      </c>
      <c r="I10" s="78">
        <v>0</v>
      </c>
      <c r="J10" s="75" t="str">
        <f t="shared" ref="J10:J17" si="32">IFERROR(IF(I10/B10&lt;0.01,"&lt;1%",I10/B10),"&lt;1%")</f>
        <v>&lt;1%</v>
      </c>
      <c r="K10" s="82" t="str">
        <f t="shared" ref="K10:K17" si="33">I10&amp;"("&amp;TEXT(J10,"#,##0.00%")&amp;")"</f>
        <v>0(&lt;1%)</v>
      </c>
      <c r="L10" s="83">
        <v>0</v>
      </c>
      <c r="M10" s="84" t="s">
        <v>80</v>
      </c>
      <c r="N10" s="81" t="str">
        <f t="shared" ref="N10:N17" si="34">L10&amp;"("&amp;TEXT(M10,"#,##0.0%")&amp;")"</f>
        <v>0(&lt;1%)</v>
      </c>
      <c r="O10" s="80">
        <v>0</v>
      </c>
      <c r="P10" s="84" t="s">
        <v>80</v>
      </c>
      <c r="Q10" s="81" t="str">
        <f t="shared" ref="Q10:Q17" si="35">O10&amp;"("&amp;TEXT(P10,"#,##0.0%")&amp;")"</f>
        <v>0(&lt;1%)</v>
      </c>
      <c r="R10" s="80">
        <v>0</v>
      </c>
      <c r="S10" s="84" t="s">
        <v>80</v>
      </c>
      <c r="T10" s="81" t="str">
        <f t="shared" ref="T10:T17" si="36">R10&amp;"("&amp;TEXT(S10,"#,##0.0%")&amp;")"</f>
        <v>0(&lt;1%)</v>
      </c>
      <c r="U10" s="83">
        <v>0</v>
      </c>
      <c r="V10" s="84" t="s">
        <v>80</v>
      </c>
      <c r="W10" s="81" t="str">
        <f t="shared" ref="W10:W17" si="37">U10&amp;"("&amp;TEXT(V10,"#,##0.0%")&amp;")"</f>
        <v>0(&lt;1%)</v>
      </c>
      <c r="X10" s="78">
        <v>0</v>
      </c>
      <c r="Y10" s="84" t="s">
        <v>80</v>
      </c>
      <c r="Z10" s="85" t="str">
        <f t="shared" ref="Z10:Z17" si="38">X10&amp;"("&amp;TEXT(Y10,"#,##0.0%")&amp;")"</f>
        <v>0(&lt;1%)</v>
      </c>
      <c r="AA10" s="83">
        <v>0</v>
      </c>
      <c r="AB10" s="84" t="s">
        <v>80</v>
      </c>
      <c r="AC10" s="81" t="str">
        <f t="shared" ref="AC10:AC17" si="39">AA10&amp;"("&amp;TEXT(AB10,"#,##0.0%")&amp;")"</f>
        <v>0(&lt;1%)</v>
      </c>
      <c r="AD10" s="83">
        <v>0</v>
      </c>
      <c r="AE10" s="84" t="s">
        <v>80</v>
      </c>
      <c r="AF10" s="81" t="str">
        <f t="shared" ref="AF10:AF16" si="40">AD10&amp;"("&amp;TEXT(AE10,"#,##0.0%")&amp;")"</f>
        <v>0(&lt;1%)</v>
      </c>
      <c r="AG10" s="80">
        <v>0</v>
      </c>
      <c r="AH10" s="84" t="s">
        <v>80</v>
      </c>
      <c r="AI10" s="81" t="str">
        <f t="shared" ref="AI10:AI17" si="41">AG10&amp;"("&amp;TEXT(AH10,"#,##0.0%")&amp;")"</f>
        <v>0(&lt;1%)</v>
      </c>
      <c r="AJ10" s="80">
        <v>0</v>
      </c>
      <c r="AK10" s="84" t="s">
        <v>80</v>
      </c>
      <c r="AL10" s="81" t="str">
        <f t="shared" ref="AL10:AL17" si="42">AJ10&amp;"("&amp;TEXT(AK10,"#,##0.0%")&amp;")"</f>
        <v>0(&lt;1%)</v>
      </c>
      <c r="AM10" s="83">
        <v>1</v>
      </c>
      <c r="AN10" s="84">
        <f t="shared" si="9"/>
        <v>0.16666666666666666</v>
      </c>
      <c r="AO10" s="81" t="str">
        <f t="shared" ref="AO10:AO17" si="43">AM10&amp;"("&amp;TEXT(AN10,"#,##0.0%")&amp;")"</f>
        <v>1(16.7%)</v>
      </c>
      <c r="AP10" s="80">
        <v>0</v>
      </c>
      <c r="AQ10" s="84" t="s">
        <v>80</v>
      </c>
      <c r="AR10" s="81" t="str">
        <f t="shared" ref="AR10:AR17" si="44">AP10&amp;"("&amp;TEXT(AQ10,"#,##0.0%")&amp;")"</f>
        <v>0(&lt;1%)</v>
      </c>
      <c r="AS10" s="80">
        <v>1</v>
      </c>
      <c r="AT10" s="84">
        <f t="shared" si="11"/>
        <v>0.16666666666666666</v>
      </c>
      <c r="AU10" s="81" t="str">
        <f t="shared" ref="AU10:AU17" si="45">AS10&amp;"("&amp;TEXT(AT10,"#,##0.0%")&amp;")"</f>
        <v>1(16.7%)</v>
      </c>
      <c r="AV10" s="83">
        <v>0</v>
      </c>
      <c r="AW10" s="84" t="s">
        <v>80</v>
      </c>
      <c r="AX10" s="81" t="str">
        <f t="shared" ref="AX10:AX17" si="46">AV10&amp;"("&amp;TEXT(AW10,"#,##0.0%")&amp;")"</f>
        <v>0(&lt;1%)</v>
      </c>
      <c r="AY10" s="80">
        <v>0</v>
      </c>
      <c r="AZ10" s="84" t="s">
        <v>80</v>
      </c>
      <c r="BA10" s="81" t="str">
        <f t="shared" ref="BA10:BA17" si="47">AY10&amp;"("&amp;TEXT(AZ10,"#,##0.0%")&amp;")"</f>
        <v>0(&lt;1%)</v>
      </c>
      <c r="BB10" s="80">
        <v>0</v>
      </c>
      <c r="BC10" s="84" t="s">
        <v>80</v>
      </c>
      <c r="BD10" s="81" t="str">
        <f t="shared" ref="BD10:BD17" si="48">BB10&amp;"("&amp;TEXT(BC10,"#,##0.0%")&amp;")"</f>
        <v>0(&lt;1%)</v>
      </c>
      <c r="BE10" s="83">
        <v>0</v>
      </c>
      <c r="BF10" s="84" t="s">
        <v>80</v>
      </c>
      <c r="BG10" s="81" t="str">
        <f t="shared" ref="BG10:BG17" si="49">BE10&amp;"("&amp;TEXT(BF10,"#,##0.0%")&amp;")"</f>
        <v>0(&lt;1%)</v>
      </c>
      <c r="BH10" s="80">
        <v>0</v>
      </c>
      <c r="BI10" s="84" t="s">
        <v>80</v>
      </c>
      <c r="BJ10" s="81" t="str">
        <f t="shared" ref="BJ10:BJ17" si="50">BH10&amp;"("&amp;TEXT(BI10,"#,##0.0%")&amp;")"</f>
        <v>0(&lt;1%)</v>
      </c>
      <c r="BK10" s="80">
        <v>0</v>
      </c>
      <c r="BL10" s="84" t="s">
        <v>80</v>
      </c>
      <c r="BM10" s="81" t="str">
        <f t="shared" ref="BM10:BM17" si="51">BK10&amp;"("&amp;TEXT(BL10,"#,##0.0%")&amp;")"</f>
        <v>0(&lt;1%)</v>
      </c>
      <c r="BN10" s="83">
        <v>5</v>
      </c>
      <c r="BO10" s="84">
        <f t="shared" si="18"/>
        <v>0.83333333333333337</v>
      </c>
      <c r="BP10" s="81" t="str">
        <f t="shared" ref="BP10:BP17" si="52">BN10&amp;"("&amp;TEXT(BO10,"#,##0.0%")&amp;")"</f>
        <v>5(83.3%)</v>
      </c>
      <c r="BQ10" s="80">
        <v>1</v>
      </c>
      <c r="BR10" s="84">
        <f t="shared" si="19"/>
        <v>0.16666666666666666</v>
      </c>
      <c r="BS10" s="81" t="str">
        <f t="shared" ref="BS10:BS17" si="53">BQ10&amp;"("&amp;TEXT(BR10,"#,##0.0%")&amp;")"</f>
        <v>1(16.7%)</v>
      </c>
      <c r="BT10" s="80">
        <v>4</v>
      </c>
      <c r="BU10" s="84">
        <f t="shared" si="20"/>
        <v>0.66666666666666663</v>
      </c>
      <c r="BV10" s="81" t="str">
        <f t="shared" ref="BV10:BV17" si="54">BT10&amp;"("&amp;TEXT(BU10,"#,##0.0%")&amp;")"</f>
        <v>4(66.7%)</v>
      </c>
      <c r="BW10" s="83">
        <v>0</v>
      </c>
      <c r="BX10" s="84" t="s">
        <v>80</v>
      </c>
      <c r="BY10" s="81" t="str">
        <f t="shared" ref="BY10:BY17" si="55">BW10&amp;"("&amp;TEXT(BX10,"#,##0.0%")&amp;")"</f>
        <v>0(&lt;1%)</v>
      </c>
      <c r="BZ10" s="80">
        <v>0</v>
      </c>
      <c r="CA10" s="84" t="s">
        <v>80</v>
      </c>
      <c r="CB10" s="81" t="str">
        <f t="shared" ref="CB10:CB17" si="56">BZ10&amp;"("&amp;TEXT(CA10,"#,##0.0%")&amp;")"</f>
        <v>0(&lt;1%)</v>
      </c>
      <c r="CC10" s="80">
        <v>0</v>
      </c>
      <c r="CD10" s="84" t="s">
        <v>80</v>
      </c>
      <c r="CE10" s="81" t="str">
        <f t="shared" ref="CE10:CE17" si="57">CC10&amp;"("&amp;TEXT(CD10,"#,##0.0%")&amp;")"</f>
        <v>0(&lt;1%)</v>
      </c>
      <c r="CF10" s="80">
        <v>0</v>
      </c>
      <c r="CG10" s="84" t="s">
        <v>80</v>
      </c>
      <c r="CH10" s="81" t="str">
        <f t="shared" ref="CH10:CH17" si="58">CF10&amp;"("&amp;TEXT(CG10,"#,##0.0%")&amp;")"</f>
        <v>0(&lt;1%)</v>
      </c>
      <c r="CI10" s="78">
        <v>0</v>
      </c>
      <c r="CJ10" s="84" t="s">
        <v>80</v>
      </c>
      <c r="CK10" s="81" t="str">
        <f t="shared" ref="CK10:CK17" si="59">CI10&amp;"("&amp;TEXT(CJ10,"#,##0.0%")&amp;")"</f>
        <v>0(&lt;1%)</v>
      </c>
      <c r="CL10" s="78">
        <v>0</v>
      </c>
      <c r="CM10" s="84" t="s">
        <v>80</v>
      </c>
      <c r="CN10" s="81" t="str">
        <f t="shared" ref="CN10:CN17" si="60">CL10&amp;"("&amp;TEXT(CM10,"#,##0.0%")&amp;")"</f>
        <v>0(&lt;1%)</v>
      </c>
      <c r="CO10" s="78">
        <v>0</v>
      </c>
      <c r="CP10" s="84" t="s">
        <v>80</v>
      </c>
      <c r="CQ10" s="78" t="str">
        <f t="shared" ref="CQ10:CQ16" si="61">CO10&amp;"("&amp;TEXT(CP10,"#,##0.0%")&amp;")"</f>
        <v>0(&lt;1%)</v>
      </c>
    </row>
    <row r="11" spans="1:95" ht="27.5" customHeight="1">
      <c r="A11" s="72" t="s">
        <v>75</v>
      </c>
      <c r="B11" s="79">
        <v>259</v>
      </c>
      <c r="C11" s="80">
        <v>33</v>
      </c>
      <c r="D11" s="74">
        <f t="shared" si="28"/>
        <v>0.12741312741312741</v>
      </c>
      <c r="E11" s="81" t="str">
        <f t="shared" si="29"/>
        <v>33(12.7%)</v>
      </c>
      <c r="F11" s="80">
        <v>226</v>
      </c>
      <c r="G11" s="74">
        <f t="shared" si="30"/>
        <v>0.87258687258687262</v>
      </c>
      <c r="H11" s="81" t="str">
        <f t="shared" si="31"/>
        <v>226(87.3%)</v>
      </c>
      <c r="I11" s="78">
        <v>0</v>
      </c>
      <c r="J11" s="75" t="str">
        <f t="shared" si="32"/>
        <v>&lt;1%</v>
      </c>
      <c r="K11" s="82" t="str">
        <f t="shared" si="33"/>
        <v>0(&lt;1%)</v>
      </c>
      <c r="L11" s="83">
        <v>5</v>
      </c>
      <c r="M11" s="84">
        <f t="shared" si="1"/>
        <v>1.9305019305019305E-2</v>
      </c>
      <c r="N11" s="81" t="str">
        <f t="shared" si="34"/>
        <v>5(1.9%)</v>
      </c>
      <c r="O11" s="80">
        <v>0</v>
      </c>
      <c r="P11" s="84" t="s">
        <v>80</v>
      </c>
      <c r="Q11" s="81" t="str">
        <f t="shared" si="35"/>
        <v>0(&lt;1%)</v>
      </c>
      <c r="R11" s="80">
        <v>5</v>
      </c>
      <c r="S11" s="84">
        <f t="shared" si="3"/>
        <v>1.9305019305019305E-2</v>
      </c>
      <c r="T11" s="81" t="str">
        <f t="shared" si="36"/>
        <v>5(1.9%)</v>
      </c>
      <c r="U11" s="83">
        <v>0</v>
      </c>
      <c r="V11" s="84" t="s">
        <v>80</v>
      </c>
      <c r="W11" s="81" t="str">
        <f t="shared" si="37"/>
        <v>0(&lt;1%)</v>
      </c>
      <c r="X11" s="78">
        <v>0</v>
      </c>
      <c r="Y11" s="84" t="s">
        <v>80</v>
      </c>
      <c r="Z11" s="85" t="str">
        <f t="shared" si="38"/>
        <v>0(&lt;1%)</v>
      </c>
      <c r="AA11" s="83">
        <v>0</v>
      </c>
      <c r="AB11" s="84" t="s">
        <v>80</v>
      </c>
      <c r="AC11" s="81" t="str">
        <f t="shared" si="39"/>
        <v>0(&lt;1%)</v>
      </c>
      <c r="AD11" s="83">
        <v>0</v>
      </c>
      <c r="AE11" s="84" t="s">
        <v>80</v>
      </c>
      <c r="AF11" s="81" t="str">
        <f t="shared" si="40"/>
        <v>0(&lt;1%)</v>
      </c>
      <c r="AG11" s="80">
        <v>0</v>
      </c>
      <c r="AH11" s="84" t="s">
        <v>80</v>
      </c>
      <c r="AI11" s="81" t="str">
        <f t="shared" si="41"/>
        <v>0(&lt;1%)</v>
      </c>
      <c r="AJ11" s="80">
        <v>0</v>
      </c>
      <c r="AK11" s="84" t="s">
        <v>80</v>
      </c>
      <c r="AL11" s="81" t="str">
        <f t="shared" si="42"/>
        <v>0(&lt;1%)</v>
      </c>
      <c r="AM11" s="83">
        <v>42</v>
      </c>
      <c r="AN11" s="84">
        <f t="shared" si="9"/>
        <v>0.16216216216216217</v>
      </c>
      <c r="AO11" s="81" t="str">
        <f t="shared" si="43"/>
        <v>42(16.2%)</v>
      </c>
      <c r="AP11" s="80">
        <v>10</v>
      </c>
      <c r="AQ11" s="84">
        <f t="shared" si="10"/>
        <v>3.8610038610038609E-2</v>
      </c>
      <c r="AR11" s="81" t="str">
        <f t="shared" si="44"/>
        <v>10(3.9%)</v>
      </c>
      <c r="AS11" s="80">
        <v>32</v>
      </c>
      <c r="AT11" s="84">
        <f t="shared" si="11"/>
        <v>0.12355212355212356</v>
      </c>
      <c r="AU11" s="81" t="str">
        <f t="shared" si="45"/>
        <v>32(12.4%)</v>
      </c>
      <c r="AV11" s="83">
        <v>1</v>
      </c>
      <c r="AW11" s="84">
        <f t="shared" si="12"/>
        <v>3.8610038610038611E-3</v>
      </c>
      <c r="AX11" s="81" t="str">
        <f t="shared" si="46"/>
        <v>1(0.4%)</v>
      </c>
      <c r="AY11" s="80">
        <v>0</v>
      </c>
      <c r="AZ11" s="84" t="s">
        <v>80</v>
      </c>
      <c r="BA11" s="81" t="str">
        <f t="shared" si="47"/>
        <v>0(&lt;1%)</v>
      </c>
      <c r="BB11" s="80">
        <v>1</v>
      </c>
      <c r="BC11" s="84">
        <f t="shared" si="14"/>
        <v>3.8610038610038611E-3</v>
      </c>
      <c r="BD11" s="81" t="str">
        <f t="shared" si="48"/>
        <v>1(0.4%)</v>
      </c>
      <c r="BE11" s="83">
        <v>13</v>
      </c>
      <c r="BF11" s="84">
        <f t="shared" si="15"/>
        <v>5.019305019305019E-2</v>
      </c>
      <c r="BG11" s="81" t="str">
        <f t="shared" si="49"/>
        <v>13(5.0%)</v>
      </c>
      <c r="BH11" s="80">
        <v>1</v>
      </c>
      <c r="BI11" s="84">
        <f t="shared" si="16"/>
        <v>3.8610038610038611E-3</v>
      </c>
      <c r="BJ11" s="81" t="str">
        <f t="shared" si="50"/>
        <v>1(0.4%)</v>
      </c>
      <c r="BK11" s="80">
        <v>12</v>
      </c>
      <c r="BL11" s="84">
        <f t="shared" si="17"/>
        <v>4.633204633204633E-2</v>
      </c>
      <c r="BM11" s="81" t="str">
        <f t="shared" si="51"/>
        <v>12(4.6%)</v>
      </c>
      <c r="BN11" s="83">
        <v>198</v>
      </c>
      <c r="BO11" s="84">
        <f t="shared" si="18"/>
        <v>0.76447876447876451</v>
      </c>
      <c r="BP11" s="81" t="str">
        <f t="shared" si="52"/>
        <v>198(76.4%)</v>
      </c>
      <c r="BQ11" s="80">
        <v>22</v>
      </c>
      <c r="BR11" s="84">
        <f t="shared" si="19"/>
        <v>8.4942084942084939E-2</v>
      </c>
      <c r="BS11" s="81" t="str">
        <f t="shared" si="53"/>
        <v>22(8.5%)</v>
      </c>
      <c r="BT11" s="80">
        <v>176</v>
      </c>
      <c r="BU11" s="84">
        <f t="shared" si="20"/>
        <v>0.67953667953667951</v>
      </c>
      <c r="BV11" s="81" t="str">
        <f t="shared" si="54"/>
        <v>176(68.0%)</v>
      </c>
      <c r="BW11" s="83">
        <v>0</v>
      </c>
      <c r="BX11" s="84" t="s">
        <v>80</v>
      </c>
      <c r="BY11" s="81" t="str">
        <f t="shared" si="55"/>
        <v>0(&lt;1%)</v>
      </c>
      <c r="BZ11" s="80">
        <v>9</v>
      </c>
      <c r="CA11" s="84">
        <f t="shared" si="22"/>
        <v>3.4749034749034749E-2</v>
      </c>
      <c r="CB11" s="81" t="str">
        <f t="shared" si="56"/>
        <v>9(3.5%)</v>
      </c>
      <c r="CC11" s="80">
        <v>0</v>
      </c>
      <c r="CD11" s="84" t="s">
        <v>80</v>
      </c>
      <c r="CE11" s="81" t="str">
        <f t="shared" si="57"/>
        <v>0(&lt;1%)</v>
      </c>
      <c r="CF11" s="80">
        <v>9</v>
      </c>
      <c r="CG11" s="84">
        <f t="shared" si="24"/>
        <v>3.4749034749034749E-2</v>
      </c>
      <c r="CH11" s="81" t="str">
        <f t="shared" si="58"/>
        <v>9(3.5%)</v>
      </c>
      <c r="CI11" s="78">
        <v>9</v>
      </c>
      <c r="CJ11" s="84">
        <f t="shared" si="25"/>
        <v>3.4749034749034749E-2</v>
      </c>
      <c r="CK11" s="81" t="str">
        <f t="shared" si="59"/>
        <v>9(3.5%)</v>
      </c>
      <c r="CL11" s="80">
        <v>1</v>
      </c>
      <c r="CM11" s="84">
        <f t="shared" si="26"/>
        <v>3.8610038610038611E-3</v>
      </c>
      <c r="CN11" s="81" t="str">
        <f t="shared" si="60"/>
        <v>1(0.4%)</v>
      </c>
      <c r="CO11" s="80">
        <v>8</v>
      </c>
      <c r="CP11" s="84">
        <f t="shared" si="27"/>
        <v>3.0888030888030889E-2</v>
      </c>
      <c r="CQ11" s="78" t="str">
        <f t="shared" si="61"/>
        <v>8(3.1%)</v>
      </c>
    </row>
    <row r="12" spans="1:95" ht="27.5" customHeight="1">
      <c r="A12" s="72" t="s">
        <v>76</v>
      </c>
      <c r="B12" s="79">
        <v>67</v>
      </c>
      <c r="C12" s="80">
        <v>40</v>
      </c>
      <c r="D12" s="74">
        <f t="shared" si="28"/>
        <v>0.59701492537313428</v>
      </c>
      <c r="E12" s="81" t="str">
        <f t="shared" si="29"/>
        <v>40(59.7%)</v>
      </c>
      <c r="F12" s="80">
        <v>27</v>
      </c>
      <c r="G12" s="74">
        <f t="shared" si="30"/>
        <v>0.40298507462686567</v>
      </c>
      <c r="H12" s="81" t="str">
        <f t="shared" si="31"/>
        <v>27(40.3%)</v>
      </c>
      <c r="I12" s="78">
        <v>0</v>
      </c>
      <c r="J12" s="75" t="str">
        <f t="shared" si="32"/>
        <v>&lt;1%</v>
      </c>
      <c r="K12" s="82" t="str">
        <f t="shared" si="33"/>
        <v>0(&lt;1%)</v>
      </c>
      <c r="L12" s="83">
        <v>2</v>
      </c>
      <c r="M12" s="84">
        <f t="shared" si="1"/>
        <v>2.9850746268656716E-2</v>
      </c>
      <c r="N12" s="81" t="str">
        <f t="shared" si="34"/>
        <v>2(3.0%)</v>
      </c>
      <c r="O12" s="80">
        <v>2</v>
      </c>
      <c r="P12" s="84">
        <f t="shared" si="2"/>
        <v>2.9850746268656716E-2</v>
      </c>
      <c r="Q12" s="81" t="str">
        <f t="shared" si="35"/>
        <v>2(3.0%)</v>
      </c>
      <c r="R12" s="80">
        <v>0</v>
      </c>
      <c r="S12" s="84" t="s">
        <v>80</v>
      </c>
      <c r="T12" s="81" t="str">
        <f t="shared" si="36"/>
        <v>0(&lt;1%)</v>
      </c>
      <c r="U12" s="83">
        <v>0</v>
      </c>
      <c r="V12" s="84" t="s">
        <v>80</v>
      </c>
      <c r="W12" s="81" t="str">
        <f t="shared" si="37"/>
        <v>0(&lt;1%)</v>
      </c>
      <c r="X12" s="78">
        <v>0</v>
      </c>
      <c r="Y12" s="84" t="s">
        <v>80</v>
      </c>
      <c r="Z12" s="85" t="str">
        <f t="shared" si="38"/>
        <v>0(&lt;1%)</v>
      </c>
      <c r="AA12" s="83">
        <v>0</v>
      </c>
      <c r="AB12" s="84" t="s">
        <v>80</v>
      </c>
      <c r="AC12" s="81" t="str">
        <f t="shared" si="39"/>
        <v>0(&lt;1%)</v>
      </c>
      <c r="AD12" s="83">
        <v>0</v>
      </c>
      <c r="AE12" s="84" t="s">
        <v>80</v>
      </c>
      <c r="AF12" s="81" t="str">
        <f t="shared" si="40"/>
        <v>0(&lt;1%)</v>
      </c>
      <c r="AG12" s="80">
        <v>0</v>
      </c>
      <c r="AH12" s="84" t="s">
        <v>80</v>
      </c>
      <c r="AI12" s="81" t="str">
        <f t="shared" si="41"/>
        <v>0(&lt;1%)</v>
      </c>
      <c r="AJ12" s="80">
        <v>0</v>
      </c>
      <c r="AK12" s="84" t="s">
        <v>80</v>
      </c>
      <c r="AL12" s="81" t="str">
        <f t="shared" si="42"/>
        <v>0(&lt;1%)</v>
      </c>
      <c r="AM12" s="83">
        <v>10</v>
      </c>
      <c r="AN12" s="84">
        <f t="shared" si="9"/>
        <v>0.14925373134328357</v>
      </c>
      <c r="AO12" s="81" t="str">
        <f t="shared" si="43"/>
        <v>10(14.9%)</v>
      </c>
      <c r="AP12" s="80">
        <v>8</v>
      </c>
      <c r="AQ12" s="84">
        <f t="shared" si="10"/>
        <v>0.11940298507462686</v>
      </c>
      <c r="AR12" s="81" t="str">
        <f t="shared" si="44"/>
        <v>8(11.9%)</v>
      </c>
      <c r="AS12" s="80">
        <v>2</v>
      </c>
      <c r="AT12" s="84">
        <f t="shared" si="11"/>
        <v>2.9850746268656716E-2</v>
      </c>
      <c r="AU12" s="81" t="str">
        <f t="shared" si="45"/>
        <v>2(3.0%)</v>
      </c>
      <c r="AV12" s="83">
        <v>3</v>
      </c>
      <c r="AW12" s="84">
        <f t="shared" si="12"/>
        <v>4.4776119402985072E-2</v>
      </c>
      <c r="AX12" s="81" t="str">
        <f t="shared" si="46"/>
        <v>3(4.5%)</v>
      </c>
      <c r="AY12" s="80">
        <v>1</v>
      </c>
      <c r="AZ12" s="84">
        <f t="shared" si="13"/>
        <v>1.4925373134328358E-2</v>
      </c>
      <c r="BA12" s="81" t="str">
        <f t="shared" si="47"/>
        <v>1(1.5%)</v>
      </c>
      <c r="BB12" s="80">
        <v>2</v>
      </c>
      <c r="BC12" s="84">
        <f t="shared" si="14"/>
        <v>2.9850746268656716E-2</v>
      </c>
      <c r="BD12" s="81" t="str">
        <f t="shared" si="48"/>
        <v>2(3.0%)</v>
      </c>
      <c r="BE12" s="83">
        <v>3</v>
      </c>
      <c r="BF12" s="84">
        <f t="shared" si="15"/>
        <v>4.4776119402985072E-2</v>
      </c>
      <c r="BG12" s="81" t="str">
        <f t="shared" si="49"/>
        <v>3(4.5%)</v>
      </c>
      <c r="BH12" s="80">
        <v>2</v>
      </c>
      <c r="BI12" s="84">
        <f t="shared" si="16"/>
        <v>2.9850746268656716E-2</v>
      </c>
      <c r="BJ12" s="81" t="str">
        <f t="shared" si="50"/>
        <v>2(3.0%)</v>
      </c>
      <c r="BK12" s="80">
        <v>1</v>
      </c>
      <c r="BL12" s="84">
        <f t="shared" si="17"/>
        <v>1.4925373134328358E-2</v>
      </c>
      <c r="BM12" s="81" t="str">
        <f t="shared" si="51"/>
        <v>1(1.5%)</v>
      </c>
      <c r="BN12" s="83">
        <v>48</v>
      </c>
      <c r="BO12" s="84">
        <f t="shared" si="18"/>
        <v>0.71641791044776115</v>
      </c>
      <c r="BP12" s="81" t="str">
        <f t="shared" si="52"/>
        <v>48(71.6%)</v>
      </c>
      <c r="BQ12" s="80">
        <v>26</v>
      </c>
      <c r="BR12" s="84">
        <f t="shared" si="19"/>
        <v>0.38805970149253732</v>
      </c>
      <c r="BS12" s="81" t="str">
        <f t="shared" si="53"/>
        <v>26(38.8%)</v>
      </c>
      <c r="BT12" s="80">
        <v>22</v>
      </c>
      <c r="BU12" s="84">
        <f t="shared" si="20"/>
        <v>0.32835820895522388</v>
      </c>
      <c r="BV12" s="81" t="str">
        <f t="shared" si="54"/>
        <v>22(32.8%)</v>
      </c>
      <c r="BW12" s="83">
        <v>1</v>
      </c>
      <c r="BX12" s="84">
        <f t="shared" si="21"/>
        <v>1.4925373134328358E-2</v>
      </c>
      <c r="BY12" s="81" t="str">
        <f t="shared" si="55"/>
        <v>1(1.5%)</v>
      </c>
      <c r="BZ12" s="80">
        <v>3</v>
      </c>
      <c r="CA12" s="84">
        <f t="shared" si="22"/>
        <v>4.4776119402985072E-2</v>
      </c>
      <c r="CB12" s="81" t="str">
        <f t="shared" si="56"/>
        <v>3(4.5%)</v>
      </c>
      <c r="CC12" s="80">
        <v>2</v>
      </c>
      <c r="CD12" s="84">
        <f t="shared" si="23"/>
        <v>2.9850746268656716E-2</v>
      </c>
      <c r="CE12" s="81" t="str">
        <f t="shared" si="57"/>
        <v>2(3.0%)</v>
      </c>
      <c r="CF12" s="80">
        <v>1</v>
      </c>
      <c r="CG12" s="84">
        <f t="shared" si="24"/>
        <v>1.4925373134328358E-2</v>
      </c>
      <c r="CH12" s="81" t="str">
        <f t="shared" si="58"/>
        <v>1(1.5%)</v>
      </c>
      <c r="CI12" s="78">
        <v>4</v>
      </c>
      <c r="CJ12" s="84">
        <f t="shared" si="25"/>
        <v>5.9701492537313432E-2</v>
      </c>
      <c r="CK12" s="81" t="str">
        <f t="shared" si="59"/>
        <v>4(6.0%)</v>
      </c>
      <c r="CL12" s="80">
        <v>1</v>
      </c>
      <c r="CM12" s="84">
        <f t="shared" si="26"/>
        <v>1.4925373134328358E-2</v>
      </c>
      <c r="CN12" s="81" t="str">
        <f t="shared" si="60"/>
        <v>1(1.5%)</v>
      </c>
      <c r="CO12" s="80">
        <v>3</v>
      </c>
      <c r="CP12" s="84">
        <f t="shared" si="27"/>
        <v>4.4776119402985072E-2</v>
      </c>
      <c r="CQ12" s="78" t="str">
        <f t="shared" si="61"/>
        <v>3(4.5%)</v>
      </c>
    </row>
    <row r="13" spans="1:95" ht="27.5" customHeight="1">
      <c r="A13" s="72" t="s">
        <v>64</v>
      </c>
      <c r="B13" s="79">
        <v>677</v>
      </c>
      <c r="C13" s="80">
        <v>91</v>
      </c>
      <c r="D13" s="74">
        <f t="shared" si="28"/>
        <v>0.13441654357459379</v>
      </c>
      <c r="E13" s="81" t="str">
        <f t="shared" si="29"/>
        <v>91(13.4%)</v>
      </c>
      <c r="F13" s="80">
        <v>586</v>
      </c>
      <c r="G13" s="74">
        <f t="shared" si="30"/>
        <v>0.86558345642540624</v>
      </c>
      <c r="H13" s="81" t="str">
        <f t="shared" si="31"/>
        <v>586(86.6%)</v>
      </c>
      <c r="I13" s="78">
        <v>0</v>
      </c>
      <c r="J13" s="75" t="str">
        <f t="shared" si="32"/>
        <v>&lt;1%</v>
      </c>
      <c r="K13" s="82" t="str">
        <f t="shared" si="33"/>
        <v>0(&lt;1%)</v>
      </c>
      <c r="L13" s="83">
        <v>12</v>
      </c>
      <c r="M13" s="84">
        <f t="shared" si="1"/>
        <v>1.7725258493353029E-2</v>
      </c>
      <c r="N13" s="81" t="str">
        <f t="shared" si="34"/>
        <v>12(1.8%)</v>
      </c>
      <c r="O13" s="80">
        <v>1</v>
      </c>
      <c r="P13" s="84">
        <f t="shared" si="2"/>
        <v>1.4771048744460858E-3</v>
      </c>
      <c r="Q13" s="81" t="str">
        <f t="shared" si="35"/>
        <v>1(0.1%)</v>
      </c>
      <c r="R13" s="80">
        <v>11</v>
      </c>
      <c r="S13" s="84">
        <f t="shared" si="3"/>
        <v>1.6248153618906941E-2</v>
      </c>
      <c r="T13" s="81" t="str">
        <f t="shared" si="36"/>
        <v>11(1.6%)</v>
      </c>
      <c r="U13" s="83">
        <v>2</v>
      </c>
      <c r="V13" s="84">
        <f t="shared" si="4"/>
        <v>2.9542097488921715E-3</v>
      </c>
      <c r="W13" s="81" t="str">
        <f t="shared" si="37"/>
        <v>2(0.3%)</v>
      </c>
      <c r="X13" s="78">
        <v>0</v>
      </c>
      <c r="Y13" s="84" t="s">
        <v>80</v>
      </c>
      <c r="Z13" s="85" t="str">
        <f t="shared" si="38"/>
        <v>0(&lt;1%)</v>
      </c>
      <c r="AA13" s="83">
        <v>2</v>
      </c>
      <c r="AB13" s="84">
        <f t="shared" si="5"/>
        <v>2.9542097488921715E-3</v>
      </c>
      <c r="AC13" s="81" t="str">
        <f t="shared" si="39"/>
        <v>2(0.3%)</v>
      </c>
      <c r="AD13" s="83">
        <v>2</v>
      </c>
      <c r="AE13" s="84">
        <f t="shared" si="6"/>
        <v>2.9542097488921715E-3</v>
      </c>
      <c r="AF13" s="81" t="str">
        <f t="shared" si="40"/>
        <v>2(0.3%)</v>
      </c>
      <c r="AG13" s="80">
        <v>0</v>
      </c>
      <c r="AH13" s="84" t="s">
        <v>80</v>
      </c>
      <c r="AI13" s="81" t="str">
        <f t="shared" si="41"/>
        <v>0(&lt;1%)</v>
      </c>
      <c r="AJ13" s="80">
        <v>2</v>
      </c>
      <c r="AK13" s="84">
        <f t="shared" si="8"/>
        <v>2.9542097488921715E-3</v>
      </c>
      <c r="AL13" s="81" t="str">
        <f t="shared" si="42"/>
        <v>2(0.3%)</v>
      </c>
      <c r="AM13" s="83">
        <v>115</v>
      </c>
      <c r="AN13" s="84">
        <f t="shared" si="9"/>
        <v>0.16986706056129985</v>
      </c>
      <c r="AO13" s="81" t="str">
        <f t="shared" si="43"/>
        <v>115(17.0%)</v>
      </c>
      <c r="AP13" s="80">
        <v>25</v>
      </c>
      <c r="AQ13" s="84">
        <f t="shared" si="10"/>
        <v>3.6927621861152143E-2</v>
      </c>
      <c r="AR13" s="81" t="str">
        <f t="shared" si="44"/>
        <v>25(3.7%)</v>
      </c>
      <c r="AS13" s="80">
        <v>90</v>
      </c>
      <c r="AT13" s="84">
        <f t="shared" si="11"/>
        <v>0.13293943870014771</v>
      </c>
      <c r="AU13" s="81" t="str">
        <f t="shared" si="45"/>
        <v>90(13.3%)</v>
      </c>
      <c r="AV13" s="83">
        <v>28</v>
      </c>
      <c r="AW13" s="84">
        <f t="shared" si="12"/>
        <v>4.1358936484490398E-2</v>
      </c>
      <c r="AX13" s="81" t="str">
        <f t="shared" si="46"/>
        <v>28(4.1%)</v>
      </c>
      <c r="AY13" s="80">
        <v>2</v>
      </c>
      <c r="AZ13" s="84">
        <f t="shared" si="13"/>
        <v>2.9542097488921715E-3</v>
      </c>
      <c r="BA13" s="81" t="str">
        <f t="shared" si="47"/>
        <v>2(0.3%)</v>
      </c>
      <c r="BB13" s="80">
        <v>26</v>
      </c>
      <c r="BC13" s="84">
        <f t="shared" si="14"/>
        <v>3.8404726735598228E-2</v>
      </c>
      <c r="BD13" s="81" t="str">
        <f t="shared" si="48"/>
        <v>26(3.8%)</v>
      </c>
      <c r="BE13" s="83">
        <v>63</v>
      </c>
      <c r="BF13" s="84">
        <f t="shared" si="15"/>
        <v>9.3057607090103397E-2</v>
      </c>
      <c r="BG13" s="81" t="str">
        <f t="shared" si="49"/>
        <v>63(9.3%)</v>
      </c>
      <c r="BH13" s="80">
        <v>5</v>
      </c>
      <c r="BI13" s="84">
        <f t="shared" si="16"/>
        <v>7.385524372230428E-3</v>
      </c>
      <c r="BJ13" s="81" t="str">
        <f t="shared" si="50"/>
        <v>5(0.7%)</v>
      </c>
      <c r="BK13" s="80">
        <v>58</v>
      </c>
      <c r="BL13" s="84">
        <f t="shared" si="17"/>
        <v>8.5672082717872966E-2</v>
      </c>
      <c r="BM13" s="81" t="str">
        <f t="shared" si="51"/>
        <v>58(8.6%)</v>
      </c>
      <c r="BN13" s="83">
        <v>451</v>
      </c>
      <c r="BO13" s="84">
        <f t="shared" si="18"/>
        <v>0.6661742983751846</v>
      </c>
      <c r="BP13" s="81" t="str">
        <f t="shared" si="52"/>
        <v>451(66.6%)</v>
      </c>
      <c r="BQ13" s="80">
        <v>58</v>
      </c>
      <c r="BR13" s="84">
        <f t="shared" si="19"/>
        <v>8.5672082717872966E-2</v>
      </c>
      <c r="BS13" s="81" t="str">
        <f t="shared" si="53"/>
        <v>58(8.6%)</v>
      </c>
      <c r="BT13" s="80">
        <v>393</v>
      </c>
      <c r="BU13" s="84">
        <f t="shared" si="20"/>
        <v>0.58050221565731164</v>
      </c>
      <c r="BV13" s="81" t="str">
        <f t="shared" si="54"/>
        <v>393(58.1%)</v>
      </c>
      <c r="BW13" s="83">
        <v>4</v>
      </c>
      <c r="BX13" s="84">
        <f t="shared" si="21"/>
        <v>5.9084194977843431E-3</v>
      </c>
      <c r="BY13" s="81" t="str">
        <f t="shared" si="55"/>
        <v>4(0.6%)</v>
      </c>
      <c r="BZ13" s="80">
        <v>39</v>
      </c>
      <c r="CA13" s="84">
        <f t="shared" si="22"/>
        <v>5.7607090103397339E-2</v>
      </c>
      <c r="CB13" s="81" t="str">
        <f t="shared" si="56"/>
        <v>39(5.8%)</v>
      </c>
      <c r="CC13" s="80">
        <v>6</v>
      </c>
      <c r="CD13" s="84">
        <f t="shared" si="23"/>
        <v>8.8626292466765146E-3</v>
      </c>
      <c r="CE13" s="81" t="str">
        <f t="shared" si="57"/>
        <v>6(0.9%)</v>
      </c>
      <c r="CF13" s="80">
        <v>33</v>
      </c>
      <c r="CG13" s="84">
        <f t="shared" si="24"/>
        <v>4.874446085672083E-2</v>
      </c>
      <c r="CH13" s="81" t="str">
        <f t="shared" si="58"/>
        <v>33(4.9%)</v>
      </c>
      <c r="CI13" s="78">
        <v>46</v>
      </c>
      <c r="CJ13" s="84">
        <f t="shared" si="25"/>
        <v>6.7946824224519947E-2</v>
      </c>
      <c r="CK13" s="81" t="str">
        <f t="shared" si="59"/>
        <v>46(6.8%)</v>
      </c>
      <c r="CL13" s="80">
        <v>3</v>
      </c>
      <c r="CM13" s="84">
        <f t="shared" si="26"/>
        <v>4.4313146233382573E-3</v>
      </c>
      <c r="CN13" s="81" t="str">
        <f t="shared" si="60"/>
        <v>3(0.4%)</v>
      </c>
      <c r="CO13" s="80">
        <v>43</v>
      </c>
      <c r="CP13" s="84">
        <f t="shared" si="27"/>
        <v>6.3515509601181686E-2</v>
      </c>
      <c r="CQ13" s="78" t="str">
        <f t="shared" si="61"/>
        <v>43(6.4%)</v>
      </c>
    </row>
    <row r="14" spans="1:95" ht="27.5" customHeight="1">
      <c r="A14" s="72" t="s">
        <v>65</v>
      </c>
      <c r="B14" s="79">
        <v>391</v>
      </c>
      <c r="C14" s="80">
        <v>178</v>
      </c>
      <c r="D14" s="74">
        <f t="shared" si="28"/>
        <v>0.45524296675191817</v>
      </c>
      <c r="E14" s="81" t="str">
        <f t="shared" si="29"/>
        <v>178(45.5%)</v>
      </c>
      <c r="F14" s="80">
        <v>213</v>
      </c>
      <c r="G14" s="74">
        <f t="shared" si="30"/>
        <v>0.54475703324808189</v>
      </c>
      <c r="H14" s="81" t="str">
        <f t="shared" si="31"/>
        <v>213(54.5%)</v>
      </c>
      <c r="I14" s="78">
        <v>0</v>
      </c>
      <c r="J14" s="75" t="str">
        <f t="shared" si="32"/>
        <v>&lt;1%</v>
      </c>
      <c r="K14" s="82" t="str">
        <f t="shared" si="33"/>
        <v>0(&lt;1%)</v>
      </c>
      <c r="L14" s="83">
        <v>30</v>
      </c>
      <c r="M14" s="84">
        <f t="shared" si="1"/>
        <v>7.6726342710997444E-2</v>
      </c>
      <c r="N14" s="81" t="str">
        <f t="shared" si="34"/>
        <v>30(7.7%)</v>
      </c>
      <c r="O14" s="80">
        <v>19</v>
      </c>
      <c r="P14" s="84">
        <f t="shared" si="2"/>
        <v>4.859335038363171E-2</v>
      </c>
      <c r="Q14" s="81" t="str">
        <f t="shared" si="35"/>
        <v>19(4.9%)</v>
      </c>
      <c r="R14" s="80">
        <v>11</v>
      </c>
      <c r="S14" s="84">
        <f t="shared" si="3"/>
        <v>2.8132992327365727E-2</v>
      </c>
      <c r="T14" s="81" t="str">
        <f t="shared" si="36"/>
        <v>11(2.8%)</v>
      </c>
      <c r="U14" s="83">
        <v>1</v>
      </c>
      <c r="V14" s="84">
        <f t="shared" si="4"/>
        <v>2.5575447570332483E-3</v>
      </c>
      <c r="W14" s="81" t="str">
        <f t="shared" si="37"/>
        <v>1(0.3%)</v>
      </c>
      <c r="X14" s="78">
        <v>0</v>
      </c>
      <c r="Y14" s="84" t="s">
        <v>80</v>
      </c>
      <c r="Z14" s="85" t="str">
        <f t="shared" si="38"/>
        <v>0(&lt;1%)</v>
      </c>
      <c r="AA14" s="83">
        <v>1</v>
      </c>
      <c r="AB14" s="84">
        <f t="shared" si="5"/>
        <v>2.5575447570332483E-3</v>
      </c>
      <c r="AC14" s="81" t="str">
        <f t="shared" si="39"/>
        <v>1(0.3%)</v>
      </c>
      <c r="AD14" s="83">
        <v>7</v>
      </c>
      <c r="AE14" s="84">
        <f t="shared" si="6"/>
        <v>1.7902813299232736E-2</v>
      </c>
      <c r="AF14" s="81" t="str">
        <f t="shared" si="40"/>
        <v>7(1.8%)</v>
      </c>
      <c r="AG14" s="80">
        <v>3</v>
      </c>
      <c r="AH14" s="84">
        <f t="shared" si="7"/>
        <v>7.6726342710997444E-3</v>
      </c>
      <c r="AI14" s="81" t="str">
        <f t="shared" si="41"/>
        <v>3(0.8%)</v>
      </c>
      <c r="AJ14" s="80">
        <v>4</v>
      </c>
      <c r="AK14" s="84">
        <f t="shared" si="8"/>
        <v>1.0230179028132993E-2</v>
      </c>
      <c r="AL14" s="81" t="str">
        <f t="shared" si="42"/>
        <v>4(1.0%)</v>
      </c>
      <c r="AM14" s="83">
        <v>102</v>
      </c>
      <c r="AN14" s="84">
        <f t="shared" si="9"/>
        <v>0.2608695652173913</v>
      </c>
      <c r="AO14" s="81" t="str">
        <f t="shared" si="43"/>
        <v>102(26.1%)</v>
      </c>
      <c r="AP14" s="80">
        <v>53</v>
      </c>
      <c r="AQ14" s="84">
        <f t="shared" si="10"/>
        <v>0.13554987212276215</v>
      </c>
      <c r="AR14" s="81" t="str">
        <f t="shared" si="44"/>
        <v>53(13.6%)</v>
      </c>
      <c r="AS14" s="80">
        <v>49</v>
      </c>
      <c r="AT14" s="84">
        <f t="shared" si="11"/>
        <v>0.12531969309462915</v>
      </c>
      <c r="AU14" s="81" t="str">
        <f t="shared" si="45"/>
        <v>49(12.5%)</v>
      </c>
      <c r="AV14" s="83">
        <v>15</v>
      </c>
      <c r="AW14" s="84">
        <f t="shared" si="12"/>
        <v>3.8363171355498722E-2</v>
      </c>
      <c r="AX14" s="81" t="str">
        <f t="shared" si="46"/>
        <v>15(3.8%)</v>
      </c>
      <c r="AY14" s="80">
        <v>8</v>
      </c>
      <c r="AZ14" s="84">
        <f t="shared" si="13"/>
        <v>2.0460358056265986E-2</v>
      </c>
      <c r="BA14" s="81" t="str">
        <f t="shared" si="47"/>
        <v>8(2.0%)</v>
      </c>
      <c r="BB14" s="80">
        <v>7</v>
      </c>
      <c r="BC14" s="84">
        <f t="shared" si="14"/>
        <v>1.7902813299232736E-2</v>
      </c>
      <c r="BD14" s="81" t="str">
        <f t="shared" si="48"/>
        <v>7(1.8%)</v>
      </c>
      <c r="BE14" s="83">
        <v>48</v>
      </c>
      <c r="BF14" s="84">
        <f t="shared" si="15"/>
        <v>0.12276214833759591</v>
      </c>
      <c r="BG14" s="81" t="str">
        <f t="shared" si="49"/>
        <v>48(12.3%)</v>
      </c>
      <c r="BH14" s="80">
        <v>14</v>
      </c>
      <c r="BI14" s="84">
        <f t="shared" si="16"/>
        <v>3.5805626598465472E-2</v>
      </c>
      <c r="BJ14" s="81" t="str">
        <f t="shared" si="50"/>
        <v>14(3.6%)</v>
      </c>
      <c r="BK14" s="80">
        <v>34</v>
      </c>
      <c r="BL14" s="84">
        <f t="shared" si="17"/>
        <v>8.6956521739130432E-2</v>
      </c>
      <c r="BM14" s="81" t="str">
        <f t="shared" si="51"/>
        <v>34(8.7%)</v>
      </c>
      <c r="BN14" s="83">
        <v>187</v>
      </c>
      <c r="BO14" s="84">
        <f t="shared" si="18"/>
        <v>0.47826086956521741</v>
      </c>
      <c r="BP14" s="81" t="str">
        <f t="shared" si="52"/>
        <v>187(47.8%)</v>
      </c>
      <c r="BQ14" s="80">
        <v>81</v>
      </c>
      <c r="BR14" s="84">
        <f t="shared" si="19"/>
        <v>0.20716112531969311</v>
      </c>
      <c r="BS14" s="81" t="str">
        <f t="shared" si="53"/>
        <v>81(20.7%)</v>
      </c>
      <c r="BT14" s="80">
        <v>106</v>
      </c>
      <c r="BU14" s="84">
        <f t="shared" si="20"/>
        <v>0.2710997442455243</v>
      </c>
      <c r="BV14" s="81" t="str">
        <f t="shared" si="54"/>
        <v>106(27.1%)</v>
      </c>
      <c r="BW14" s="83">
        <v>1</v>
      </c>
      <c r="BX14" s="84">
        <f t="shared" si="21"/>
        <v>2.5575447570332483E-3</v>
      </c>
      <c r="BY14" s="81" t="str">
        <f t="shared" si="55"/>
        <v>1(0.3%)</v>
      </c>
      <c r="BZ14" s="80">
        <v>30</v>
      </c>
      <c r="CA14" s="84">
        <f t="shared" si="22"/>
        <v>7.6726342710997444E-2</v>
      </c>
      <c r="CB14" s="81" t="str">
        <f t="shared" si="56"/>
        <v>30(7.7%)</v>
      </c>
      <c r="CC14" s="80">
        <v>12</v>
      </c>
      <c r="CD14" s="84">
        <f t="shared" si="23"/>
        <v>3.0690537084398978E-2</v>
      </c>
      <c r="CE14" s="81" t="str">
        <f t="shared" si="57"/>
        <v>12(3.1%)</v>
      </c>
      <c r="CF14" s="80">
        <v>18</v>
      </c>
      <c r="CG14" s="84">
        <f t="shared" si="24"/>
        <v>4.6035805626598467E-2</v>
      </c>
      <c r="CH14" s="81" t="str">
        <f t="shared" si="58"/>
        <v>18(4.6%)</v>
      </c>
      <c r="CI14" s="78">
        <v>21</v>
      </c>
      <c r="CJ14" s="84">
        <f t="shared" si="25"/>
        <v>5.3708439897698211E-2</v>
      </c>
      <c r="CK14" s="81" t="str">
        <f t="shared" si="59"/>
        <v>21(5.4%)</v>
      </c>
      <c r="CL14" s="80">
        <v>6</v>
      </c>
      <c r="CM14" s="84">
        <f t="shared" si="26"/>
        <v>1.5345268542199489E-2</v>
      </c>
      <c r="CN14" s="81" t="str">
        <f t="shared" si="60"/>
        <v>6(1.5%)</v>
      </c>
      <c r="CO14" s="80">
        <v>15</v>
      </c>
      <c r="CP14" s="84">
        <f t="shared" si="27"/>
        <v>3.8363171355498722E-2</v>
      </c>
      <c r="CQ14" s="78" t="str">
        <f t="shared" si="61"/>
        <v>15(3.8%)</v>
      </c>
    </row>
    <row r="15" spans="1:95" ht="27.5" customHeight="1">
      <c r="A15" s="72" t="s">
        <v>66</v>
      </c>
      <c r="B15" s="79">
        <v>188</v>
      </c>
      <c r="C15" s="80">
        <v>41</v>
      </c>
      <c r="D15" s="74">
        <f t="shared" si="28"/>
        <v>0.21808510638297873</v>
      </c>
      <c r="E15" s="81" t="str">
        <f t="shared" si="29"/>
        <v>41(21.8%)</v>
      </c>
      <c r="F15" s="80">
        <v>147</v>
      </c>
      <c r="G15" s="74">
        <f t="shared" si="30"/>
        <v>0.78191489361702127</v>
      </c>
      <c r="H15" s="81" t="str">
        <f t="shared" si="31"/>
        <v>147(78.2%)</v>
      </c>
      <c r="I15" s="78">
        <v>0</v>
      </c>
      <c r="J15" s="75" t="str">
        <f t="shared" si="32"/>
        <v>&lt;1%</v>
      </c>
      <c r="K15" s="82" t="str">
        <f t="shared" si="33"/>
        <v>0(&lt;1%)</v>
      </c>
      <c r="L15" s="83">
        <v>0</v>
      </c>
      <c r="M15" s="84" t="s">
        <v>80</v>
      </c>
      <c r="N15" s="81" t="str">
        <f t="shared" si="34"/>
        <v>0(&lt;1%)</v>
      </c>
      <c r="O15" s="80">
        <v>0</v>
      </c>
      <c r="P15" s="84" t="s">
        <v>80</v>
      </c>
      <c r="Q15" s="81" t="str">
        <f t="shared" si="35"/>
        <v>0(&lt;1%)</v>
      </c>
      <c r="R15" s="80">
        <v>0</v>
      </c>
      <c r="S15" s="84" t="s">
        <v>80</v>
      </c>
      <c r="T15" s="81" t="str">
        <f t="shared" si="36"/>
        <v>0(&lt;1%)</v>
      </c>
      <c r="U15" s="83">
        <v>1</v>
      </c>
      <c r="V15" s="84">
        <f t="shared" si="4"/>
        <v>5.3191489361702126E-3</v>
      </c>
      <c r="W15" s="81" t="str">
        <f t="shared" si="37"/>
        <v>1(0.5%)</v>
      </c>
      <c r="X15" s="78">
        <v>0</v>
      </c>
      <c r="Y15" s="84" t="s">
        <v>80</v>
      </c>
      <c r="Z15" s="85" t="str">
        <f t="shared" si="38"/>
        <v>0(&lt;1%)</v>
      </c>
      <c r="AA15" s="83">
        <v>1</v>
      </c>
      <c r="AB15" s="84">
        <f t="shared" si="5"/>
        <v>5.3191489361702126E-3</v>
      </c>
      <c r="AC15" s="81" t="str">
        <f t="shared" si="39"/>
        <v>1(0.5%)</v>
      </c>
      <c r="AD15" s="83">
        <v>0</v>
      </c>
      <c r="AE15" s="84" t="s">
        <v>80</v>
      </c>
      <c r="AF15" s="81" t="str">
        <f t="shared" si="40"/>
        <v>0(&lt;1%)</v>
      </c>
      <c r="AG15" s="80">
        <v>0</v>
      </c>
      <c r="AH15" s="84" t="s">
        <v>80</v>
      </c>
      <c r="AI15" s="81" t="str">
        <f t="shared" si="41"/>
        <v>0(&lt;1%)</v>
      </c>
      <c r="AJ15" s="80">
        <v>0</v>
      </c>
      <c r="AK15" s="84" t="s">
        <v>80</v>
      </c>
      <c r="AL15" s="81" t="str">
        <f t="shared" si="42"/>
        <v>0(&lt;1%)</v>
      </c>
      <c r="AM15" s="83">
        <v>81</v>
      </c>
      <c r="AN15" s="84">
        <f t="shared" si="9"/>
        <v>0.43085106382978722</v>
      </c>
      <c r="AO15" s="81" t="str">
        <f t="shared" si="43"/>
        <v>81(43.1%)</v>
      </c>
      <c r="AP15" s="80">
        <v>20</v>
      </c>
      <c r="AQ15" s="84">
        <f t="shared" si="10"/>
        <v>0.10638297872340426</v>
      </c>
      <c r="AR15" s="81" t="str">
        <f t="shared" si="44"/>
        <v>20(10.6%)</v>
      </c>
      <c r="AS15" s="80">
        <v>61</v>
      </c>
      <c r="AT15" s="84">
        <f t="shared" si="11"/>
        <v>0.32446808510638298</v>
      </c>
      <c r="AU15" s="81" t="str">
        <f t="shared" si="45"/>
        <v>61(32.4%)</v>
      </c>
      <c r="AV15" s="83">
        <v>4</v>
      </c>
      <c r="AW15" s="84">
        <f t="shared" si="12"/>
        <v>2.1276595744680851E-2</v>
      </c>
      <c r="AX15" s="81" t="str">
        <f t="shared" si="46"/>
        <v>4(2.1%)</v>
      </c>
      <c r="AY15" s="80">
        <v>1</v>
      </c>
      <c r="AZ15" s="84">
        <f t="shared" si="13"/>
        <v>5.3191489361702126E-3</v>
      </c>
      <c r="BA15" s="81" t="str">
        <f t="shared" si="47"/>
        <v>1(0.5%)</v>
      </c>
      <c r="BB15" s="80">
        <v>3</v>
      </c>
      <c r="BC15" s="84">
        <f t="shared" si="14"/>
        <v>1.5957446808510637E-2</v>
      </c>
      <c r="BD15" s="81" t="str">
        <f t="shared" si="48"/>
        <v>3(1.6%)</v>
      </c>
      <c r="BE15" s="83">
        <v>4</v>
      </c>
      <c r="BF15" s="84">
        <f t="shared" si="15"/>
        <v>2.1276595744680851E-2</v>
      </c>
      <c r="BG15" s="81" t="str">
        <f t="shared" si="49"/>
        <v>4(2.1%)</v>
      </c>
      <c r="BH15" s="80">
        <v>2</v>
      </c>
      <c r="BI15" s="84">
        <f t="shared" si="16"/>
        <v>1.0638297872340425E-2</v>
      </c>
      <c r="BJ15" s="81" t="str">
        <f t="shared" si="50"/>
        <v>2(1.1%)</v>
      </c>
      <c r="BK15" s="80">
        <v>2</v>
      </c>
      <c r="BL15" s="84">
        <f t="shared" si="17"/>
        <v>1.0638297872340425E-2</v>
      </c>
      <c r="BM15" s="81" t="str">
        <f t="shared" si="51"/>
        <v>2(1.1%)</v>
      </c>
      <c r="BN15" s="83">
        <v>98</v>
      </c>
      <c r="BO15" s="84">
        <f t="shared" si="18"/>
        <v>0.52127659574468088</v>
      </c>
      <c r="BP15" s="81" t="str">
        <f t="shared" si="52"/>
        <v>98(52.1%)</v>
      </c>
      <c r="BQ15" s="80">
        <v>18</v>
      </c>
      <c r="BR15" s="84">
        <f t="shared" si="19"/>
        <v>9.5744680851063829E-2</v>
      </c>
      <c r="BS15" s="81" t="str">
        <f t="shared" si="53"/>
        <v>18(9.6%)</v>
      </c>
      <c r="BT15" s="80">
        <v>80</v>
      </c>
      <c r="BU15" s="84">
        <f t="shared" si="20"/>
        <v>0.42553191489361702</v>
      </c>
      <c r="BV15" s="81" t="str">
        <f t="shared" si="54"/>
        <v>80(42.6%)</v>
      </c>
      <c r="BW15" s="83">
        <v>0</v>
      </c>
      <c r="BX15" s="84" t="s">
        <v>80</v>
      </c>
      <c r="BY15" s="81" t="str">
        <f t="shared" si="55"/>
        <v>0(&lt;1%)</v>
      </c>
      <c r="BZ15" s="80">
        <v>1</v>
      </c>
      <c r="CA15" s="84">
        <f t="shared" si="22"/>
        <v>5.3191489361702126E-3</v>
      </c>
      <c r="CB15" s="81" t="str">
        <f t="shared" si="56"/>
        <v>1(0.5%)</v>
      </c>
      <c r="CC15" s="80">
        <v>0</v>
      </c>
      <c r="CD15" s="84" t="s">
        <v>80</v>
      </c>
      <c r="CE15" s="81" t="str">
        <f t="shared" si="57"/>
        <v>0(&lt;1%)</v>
      </c>
      <c r="CF15" s="80">
        <v>1</v>
      </c>
      <c r="CG15" s="84">
        <f t="shared" si="24"/>
        <v>5.3191489361702126E-3</v>
      </c>
      <c r="CH15" s="81" t="str">
        <f t="shared" si="58"/>
        <v>1(0.5%)</v>
      </c>
      <c r="CI15" s="78">
        <v>0</v>
      </c>
      <c r="CJ15" s="84" t="s">
        <v>80</v>
      </c>
      <c r="CK15" s="81" t="str">
        <f t="shared" si="59"/>
        <v>0(&lt;1%)</v>
      </c>
      <c r="CL15" s="78">
        <v>0</v>
      </c>
      <c r="CM15" s="84" t="s">
        <v>80</v>
      </c>
      <c r="CN15" s="81" t="str">
        <f t="shared" si="60"/>
        <v>0(&lt;1%)</v>
      </c>
      <c r="CO15" s="78">
        <v>0</v>
      </c>
      <c r="CP15" s="84" t="s">
        <v>80</v>
      </c>
      <c r="CQ15" s="78" t="str">
        <f t="shared" si="61"/>
        <v>0(&lt;1%)</v>
      </c>
    </row>
    <row r="16" spans="1:95" ht="27.5" customHeight="1">
      <c r="A16" s="72" t="s">
        <v>77</v>
      </c>
      <c r="B16" s="79">
        <v>209</v>
      </c>
      <c r="C16" s="80">
        <v>42</v>
      </c>
      <c r="D16" s="74">
        <f t="shared" si="28"/>
        <v>0.20095693779904306</v>
      </c>
      <c r="E16" s="81" t="str">
        <f t="shared" si="29"/>
        <v>42(20.1%)</v>
      </c>
      <c r="F16" s="80">
        <v>167</v>
      </c>
      <c r="G16" s="74">
        <f t="shared" si="30"/>
        <v>0.79904306220095689</v>
      </c>
      <c r="H16" s="81" t="str">
        <f t="shared" si="31"/>
        <v>167(79.9%)</v>
      </c>
      <c r="I16" s="78">
        <v>0</v>
      </c>
      <c r="J16" s="75" t="str">
        <f t="shared" si="32"/>
        <v>&lt;1%</v>
      </c>
      <c r="K16" s="82" t="str">
        <f t="shared" si="33"/>
        <v>0(&lt;1%)</v>
      </c>
      <c r="L16" s="83">
        <v>3</v>
      </c>
      <c r="M16" s="84">
        <f t="shared" si="1"/>
        <v>1.4354066985645933E-2</v>
      </c>
      <c r="N16" s="81" t="str">
        <f t="shared" si="34"/>
        <v>3(1.4%)</v>
      </c>
      <c r="O16" s="80">
        <v>1</v>
      </c>
      <c r="P16" s="84">
        <f t="shared" si="2"/>
        <v>4.7846889952153108E-3</v>
      </c>
      <c r="Q16" s="81" t="str">
        <f t="shared" si="35"/>
        <v>1(0.5%)</v>
      </c>
      <c r="R16" s="80">
        <v>2</v>
      </c>
      <c r="S16" s="84">
        <f t="shared" si="3"/>
        <v>9.5693779904306216E-3</v>
      </c>
      <c r="T16" s="81" t="str">
        <f t="shared" si="36"/>
        <v>2(1.0%)</v>
      </c>
      <c r="U16" s="83">
        <v>0</v>
      </c>
      <c r="V16" s="84" t="s">
        <v>80</v>
      </c>
      <c r="W16" s="81" t="str">
        <f t="shared" si="37"/>
        <v>0(&lt;1%)</v>
      </c>
      <c r="X16" s="78">
        <v>0</v>
      </c>
      <c r="Y16" s="84" t="s">
        <v>80</v>
      </c>
      <c r="Z16" s="85" t="str">
        <f t="shared" si="38"/>
        <v>0(&lt;1%)</v>
      </c>
      <c r="AA16" s="83">
        <v>0</v>
      </c>
      <c r="AB16" s="84" t="s">
        <v>80</v>
      </c>
      <c r="AC16" s="81" t="str">
        <f t="shared" si="39"/>
        <v>0(&lt;1%)</v>
      </c>
      <c r="AD16" s="83">
        <v>0</v>
      </c>
      <c r="AE16" s="84" t="s">
        <v>80</v>
      </c>
      <c r="AF16" s="81" t="str">
        <f t="shared" si="40"/>
        <v>0(&lt;1%)</v>
      </c>
      <c r="AG16" s="80">
        <v>0</v>
      </c>
      <c r="AH16" s="84" t="s">
        <v>80</v>
      </c>
      <c r="AI16" s="81" t="str">
        <f t="shared" si="41"/>
        <v>0(&lt;1%)</v>
      </c>
      <c r="AJ16" s="80">
        <v>0</v>
      </c>
      <c r="AK16" s="84" t="s">
        <v>80</v>
      </c>
      <c r="AL16" s="81" t="str">
        <f t="shared" si="42"/>
        <v>0(&lt;1%)</v>
      </c>
      <c r="AM16" s="83">
        <v>24</v>
      </c>
      <c r="AN16" s="84">
        <f t="shared" si="9"/>
        <v>0.11483253588516747</v>
      </c>
      <c r="AO16" s="81" t="str">
        <f t="shared" si="43"/>
        <v>24(11.5%)</v>
      </c>
      <c r="AP16" s="80">
        <v>4</v>
      </c>
      <c r="AQ16" s="84">
        <f t="shared" si="10"/>
        <v>1.9138755980861243E-2</v>
      </c>
      <c r="AR16" s="81" t="str">
        <f t="shared" si="44"/>
        <v>4(1.9%)</v>
      </c>
      <c r="AS16" s="80">
        <v>20</v>
      </c>
      <c r="AT16" s="84">
        <f t="shared" si="11"/>
        <v>9.569377990430622E-2</v>
      </c>
      <c r="AU16" s="81" t="str">
        <f t="shared" si="45"/>
        <v>20(9.6%)</v>
      </c>
      <c r="AV16" s="83">
        <v>4</v>
      </c>
      <c r="AW16" s="84">
        <f t="shared" si="12"/>
        <v>1.9138755980861243E-2</v>
      </c>
      <c r="AX16" s="81" t="str">
        <f t="shared" si="46"/>
        <v>4(1.9%)</v>
      </c>
      <c r="AY16" s="80">
        <v>1</v>
      </c>
      <c r="AZ16" s="84">
        <f t="shared" si="13"/>
        <v>4.7846889952153108E-3</v>
      </c>
      <c r="BA16" s="81" t="str">
        <f t="shared" si="47"/>
        <v>1(0.5%)</v>
      </c>
      <c r="BB16" s="80">
        <v>3</v>
      </c>
      <c r="BC16" s="84">
        <f t="shared" si="14"/>
        <v>1.4354066985645933E-2</v>
      </c>
      <c r="BD16" s="81" t="str">
        <f t="shared" si="48"/>
        <v>3(1.4%)</v>
      </c>
      <c r="BE16" s="83">
        <v>11</v>
      </c>
      <c r="BF16" s="84">
        <f t="shared" si="15"/>
        <v>5.2631578947368418E-2</v>
      </c>
      <c r="BG16" s="81" t="str">
        <f t="shared" si="49"/>
        <v>11(5.3%)</v>
      </c>
      <c r="BH16" s="80">
        <v>0</v>
      </c>
      <c r="BI16" s="84">
        <f t="shared" si="16"/>
        <v>0</v>
      </c>
      <c r="BJ16" s="81" t="str">
        <f t="shared" si="50"/>
        <v>0(0.0%)</v>
      </c>
      <c r="BK16" s="80">
        <v>11</v>
      </c>
      <c r="BL16" s="84">
        <f t="shared" si="17"/>
        <v>5.2631578947368418E-2</v>
      </c>
      <c r="BM16" s="81" t="str">
        <f t="shared" si="51"/>
        <v>11(5.3%)</v>
      </c>
      <c r="BN16" s="83">
        <v>77</v>
      </c>
      <c r="BO16" s="84">
        <f t="shared" si="18"/>
        <v>0.36842105263157893</v>
      </c>
      <c r="BP16" s="81" t="str">
        <f t="shared" si="52"/>
        <v>77(36.8%)</v>
      </c>
      <c r="BQ16" s="80">
        <v>12</v>
      </c>
      <c r="BR16" s="84">
        <f t="shared" si="19"/>
        <v>5.7416267942583733E-2</v>
      </c>
      <c r="BS16" s="81" t="str">
        <f t="shared" si="53"/>
        <v>12(5.7%)</v>
      </c>
      <c r="BT16" s="80">
        <v>65</v>
      </c>
      <c r="BU16" s="84">
        <f t="shared" si="20"/>
        <v>0.31100478468899523</v>
      </c>
      <c r="BV16" s="81" t="str">
        <f t="shared" si="54"/>
        <v>65(31.1%)</v>
      </c>
      <c r="BW16" s="83">
        <v>0</v>
      </c>
      <c r="BX16" s="84" t="s">
        <v>80</v>
      </c>
      <c r="BY16" s="81" t="str">
        <f t="shared" si="55"/>
        <v>0(&lt;1%)</v>
      </c>
      <c r="BZ16" s="80">
        <v>0</v>
      </c>
      <c r="CA16" s="84" t="s">
        <v>80</v>
      </c>
      <c r="CB16" s="81" t="str">
        <f t="shared" si="56"/>
        <v>0(&lt;1%)</v>
      </c>
      <c r="CC16" s="80">
        <v>0</v>
      </c>
      <c r="CD16" s="84" t="s">
        <v>80</v>
      </c>
      <c r="CE16" s="81" t="str">
        <f t="shared" si="57"/>
        <v>0(&lt;1%)</v>
      </c>
      <c r="CF16" s="80">
        <v>0</v>
      </c>
      <c r="CG16" s="84" t="s">
        <v>80</v>
      </c>
      <c r="CH16" s="81" t="str">
        <f t="shared" si="58"/>
        <v>0(&lt;1%)</v>
      </c>
      <c r="CI16" s="78">
        <v>0</v>
      </c>
      <c r="CJ16" s="84" t="s">
        <v>80</v>
      </c>
      <c r="CK16" s="81" t="str">
        <f t="shared" si="59"/>
        <v>0(&lt;1%)</v>
      </c>
      <c r="CL16" s="78">
        <v>0</v>
      </c>
      <c r="CM16" s="84" t="s">
        <v>80</v>
      </c>
      <c r="CN16" s="81" t="str">
        <f t="shared" si="60"/>
        <v>0(&lt;1%)</v>
      </c>
      <c r="CO16" s="78">
        <v>0</v>
      </c>
      <c r="CP16" s="84" t="s">
        <v>80</v>
      </c>
      <c r="CQ16" s="78" t="str">
        <f t="shared" si="61"/>
        <v>0(&lt;1%)</v>
      </c>
    </row>
    <row r="17" spans="1:95" s="90" customFormat="1" ht="15.5">
      <c r="A17" s="86" t="s">
        <v>78</v>
      </c>
      <c r="B17" s="87">
        <v>0</v>
      </c>
      <c r="C17" s="78">
        <v>0</v>
      </c>
      <c r="D17" s="74" t="str">
        <f t="shared" si="28"/>
        <v>&lt;1%</v>
      </c>
      <c r="E17" s="81" t="str">
        <f t="shared" si="29"/>
        <v>0(&lt;1%)</v>
      </c>
      <c r="F17" s="78">
        <v>0</v>
      </c>
      <c r="G17" s="74" t="str">
        <f t="shared" si="30"/>
        <v>&lt;1%</v>
      </c>
      <c r="H17" s="81" t="str">
        <f t="shared" si="31"/>
        <v>0(&lt;1%)</v>
      </c>
      <c r="I17" s="78">
        <v>0</v>
      </c>
      <c r="J17" s="75" t="str">
        <f t="shared" si="32"/>
        <v>&lt;1%</v>
      </c>
      <c r="K17" s="82" t="str">
        <f t="shared" si="33"/>
        <v>0(&lt;1%)</v>
      </c>
      <c r="L17" s="78">
        <v>0</v>
      </c>
      <c r="M17" s="84" t="s">
        <v>80</v>
      </c>
      <c r="N17" s="81" t="str">
        <f t="shared" si="34"/>
        <v>0(&lt;1%)</v>
      </c>
      <c r="O17" s="78">
        <v>0</v>
      </c>
      <c r="P17" s="84" t="s">
        <v>80</v>
      </c>
      <c r="Q17" s="81" t="str">
        <f t="shared" si="35"/>
        <v>0(&lt;1%)</v>
      </c>
      <c r="R17" s="78">
        <v>0</v>
      </c>
      <c r="S17" s="84" t="s">
        <v>80</v>
      </c>
      <c r="T17" s="81" t="str">
        <f t="shared" si="36"/>
        <v>0(&lt;1%)</v>
      </c>
      <c r="U17" s="78">
        <v>0</v>
      </c>
      <c r="V17" s="84" t="s">
        <v>80</v>
      </c>
      <c r="W17" s="81" t="str">
        <f t="shared" si="37"/>
        <v>0(&lt;1%)</v>
      </c>
      <c r="X17" s="78">
        <v>0</v>
      </c>
      <c r="Y17" s="84" t="s">
        <v>80</v>
      </c>
      <c r="Z17" s="85" t="str">
        <f t="shared" si="38"/>
        <v>0(&lt;1%)</v>
      </c>
      <c r="AA17" s="78">
        <v>0</v>
      </c>
      <c r="AB17" s="84" t="s">
        <v>80</v>
      </c>
      <c r="AC17" s="81" t="str">
        <f t="shared" si="39"/>
        <v>0(&lt;1%)</v>
      </c>
      <c r="AD17" s="78">
        <v>0</v>
      </c>
      <c r="AE17" s="84" t="s">
        <v>80</v>
      </c>
      <c r="AF17" s="81">
        <v>0</v>
      </c>
      <c r="AG17" s="78">
        <v>0</v>
      </c>
      <c r="AH17" s="84" t="s">
        <v>80</v>
      </c>
      <c r="AI17" s="81" t="str">
        <f t="shared" si="41"/>
        <v>0(&lt;1%)</v>
      </c>
      <c r="AJ17" s="78">
        <v>0</v>
      </c>
      <c r="AK17" s="84" t="s">
        <v>80</v>
      </c>
      <c r="AL17" s="81" t="str">
        <f t="shared" si="42"/>
        <v>0(&lt;1%)</v>
      </c>
      <c r="AM17" s="88">
        <v>0</v>
      </c>
      <c r="AN17" s="84" t="s">
        <v>80</v>
      </c>
      <c r="AO17" s="81" t="str">
        <f t="shared" si="43"/>
        <v>0(&lt;1%)</v>
      </c>
      <c r="AP17" s="78">
        <v>0</v>
      </c>
      <c r="AQ17" s="84" t="s">
        <v>80</v>
      </c>
      <c r="AR17" s="81" t="str">
        <f t="shared" si="44"/>
        <v>0(&lt;1%)</v>
      </c>
      <c r="AS17" s="78">
        <v>0</v>
      </c>
      <c r="AT17" s="84" t="s">
        <v>80</v>
      </c>
      <c r="AU17" s="81" t="str">
        <f t="shared" si="45"/>
        <v>0(&lt;1%)</v>
      </c>
      <c r="AV17" s="88">
        <v>0</v>
      </c>
      <c r="AW17" s="84" t="s">
        <v>80</v>
      </c>
      <c r="AX17" s="81" t="str">
        <f t="shared" si="46"/>
        <v>0(&lt;1%)</v>
      </c>
      <c r="AY17" s="78">
        <v>0</v>
      </c>
      <c r="AZ17" s="84" t="s">
        <v>80</v>
      </c>
      <c r="BA17" s="81" t="str">
        <f t="shared" si="47"/>
        <v>0(&lt;1%)</v>
      </c>
      <c r="BB17" s="78">
        <v>0</v>
      </c>
      <c r="BC17" s="84" t="s">
        <v>80</v>
      </c>
      <c r="BD17" s="81" t="str">
        <f t="shared" si="48"/>
        <v>0(&lt;1%)</v>
      </c>
      <c r="BE17" s="88">
        <v>0</v>
      </c>
      <c r="BF17" s="84" t="s">
        <v>80</v>
      </c>
      <c r="BG17" s="81" t="str">
        <f t="shared" si="49"/>
        <v>0(&lt;1%)</v>
      </c>
      <c r="BH17" s="78">
        <v>0</v>
      </c>
      <c r="BI17" s="84" t="s">
        <v>80</v>
      </c>
      <c r="BJ17" s="81" t="str">
        <f t="shared" si="50"/>
        <v>0(&lt;1%)</v>
      </c>
      <c r="BK17" s="78">
        <v>0</v>
      </c>
      <c r="BL17" s="84" t="s">
        <v>80</v>
      </c>
      <c r="BM17" s="81" t="str">
        <f t="shared" si="51"/>
        <v>0(&lt;1%)</v>
      </c>
      <c r="BN17" s="78">
        <v>0</v>
      </c>
      <c r="BO17" s="84" t="s">
        <v>80</v>
      </c>
      <c r="BP17" s="81" t="str">
        <f t="shared" si="52"/>
        <v>0(&lt;1%)</v>
      </c>
      <c r="BQ17" s="78">
        <v>0</v>
      </c>
      <c r="BR17" s="84" t="s">
        <v>80</v>
      </c>
      <c r="BS17" s="81" t="str">
        <f t="shared" si="53"/>
        <v>0(&lt;1%)</v>
      </c>
      <c r="BT17" s="78">
        <v>0</v>
      </c>
      <c r="BU17" s="84" t="s">
        <v>80</v>
      </c>
      <c r="BV17" s="81" t="str">
        <f t="shared" si="54"/>
        <v>0(&lt;1%)</v>
      </c>
      <c r="BW17" s="78">
        <v>0</v>
      </c>
      <c r="BX17" s="84" t="s">
        <v>80</v>
      </c>
      <c r="BY17" s="81" t="str">
        <f t="shared" si="55"/>
        <v>0(&lt;1%)</v>
      </c>
      <c r="BZ17" s="78">
        <v>0</v>
      </c>
      <c r="CA17" s="84" t="s">
        <v>80</v>
      </c>
      <c r="CB17" s="81" t="str">
        <f t="shared" si="56"/>
        <v>0(&lt;1%)</v>
      </c>
      <c r="CC17" s="78">
        <v>0</v>
      </c>
      <c r="CD17" s="84" t="s">
        <v>80</v>
      </c>
      <c r="CE17" s="81" t="str">
        <f t="shared" si="57"/>
        <v>0(&lt;1%)</v>
      </c>
      <c r="CF17" s="89">
        <v>0</v>
      </c>
      <c r="CG17" s="84" t="s">
        <v>80</v>
      </c>
      <c r="CH17" s="81" t="str">
        <f t="shared" si="58"/>
        <v>0(&lt;1%)</v>
      </c>
      <c r="CI17" s="78">
        <v>0</v>
      </c>
      <c r="CJ17" s="84" t="s">
        <v>80</v>
      </c>
      <c r="CK17" s="81" t="str">
        <f t="shared" si="59"/>
        <v>0(&lt;1%)</v>
      </c>
      <c r="CL17" s="78">
        <v>0</v>
      </c>
      <c r="CM17" s="84" t="s">
        <v>80</v>
      </c>
      <c r="CN17" s="81" t="str">
        <f t="shared" si="60"/>
        <v>0(&lt;1%)</v>
      </c>
      <c r="CO17" s="78">
        <v>0</v>
      </c>
      <c r="CP17" s="84">
        <v>0</v>
      </c>
      <c r="CQ17" s="78" t="str">
        <f>CO17&amp;"("&amp;TEXT(CP17,"#,##0.0%")&amp;")"</f>
        <v>0(0.0%)</v>
      </c>
    </row>
    <row r="18" spans="1:95" ht="11" customHeight="1">
      <c r="A18" s="90"/>
      <c r="B18" s="91"/>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row>
    <row r="19" spans="1:95" ht="15.5">
      <c r="A19" s="66"/>
      <c r="B19" s="67"/>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row>
    <row r="20" spans="1:95" ht="78">
      <c r="A20" s="68" t="s">
        <v>67</v>
      </c>
      <c r="B20" s="69" t="s">
        <v>1</v>
      </c>
      <c r="C20" s="69" t="s">
        <v>2</v>
      </c>
      <c r="D20" s="70" t="s">
        <v>3</v>
      </c>
      <c r="E20" s="69" t="s">
        <v>2</v>
      </c>
      <c r="F20" s="69" t="s">
        <v>4</v>
      </c>
      <c r="G20" s="69" t="s">
        <v>5</v>
      </c>
      <c r="H20" s="69" t="s">
        <v>4</v>
      </c>
      <c r="I20" s="69" t="s">
        <v>6</v>
      </c>
      <c r="J20" s="69" t="s">
        <v>7</v>
      </c>
      <c r="K20" s="69" t="s">
        <v>6</v>
      </c>
      <c r="L20" s="69" t="s">
        <v>8</v>
      </c>
      <c r="M20" s="69" t="s">
        <v>9</v>
      </c>
      <c r="N20" s="69" t="s">
        <v>8</v>
      </c>
      <c r="O20" s="69" t="s">
        <v>10</v>
      </c>
      <c r="P20" s="69" t="s">
        <v>11</v>
      </c>
      <c r="Q20" s="69" t="s">
        <v>10</v>
      </c>
      <c r="R20" s="69" t="s">
        <v>12</v>
      </c>
      <c r="S20" s="69" t="s">
        <v>13</v>
      </c>
      <c r="T20" s="69" t="s">
        <v>12</v>
      </c>
      <c r="U20" s="69" t="s">
        <v>14</v>
      </c>
      <c r="V20" s="69" t="s">
        <v>15</v>
      </c>
      <c r="W20" s="69" t="s">
        <v>14</v>
      </c>
      <c r="X20" s="69" t="s">
        <v>16</v>
      </c>
      <c r="Y20" s="69" t="s">
        <v>17</v>
      </c>
      <c r="Z20" s="69" t="s">
        <v>16</v>
      </c>
      <c r="AA20" s="69" t="s">
        <v>18</v>
      </c>
      <c r="AB20" s="69" t="s">
        <v>19</v>
      </c>
      <c r="AC20" s="69" t="s">
        <v>18</v>
      </c>
      <c r="AD20" s="69" t="s">
        <v>20</v>
      </c>
      <c r="AE20" s="69" t="s">
        <v>21</v>
      </c>
      <c r="AF20" s="69" t="s">
        <v>20</v>
      </c>
      <c r="AG20" s="69" t="s">
        <v>22</v>
      </c>
      <c r="AH20" s="69" t="s">
        <v>23</v>
      </c>
      <c r="AI20" s="69" t="s">
        <v>22</v>
      </c>
      <c r="AJ20" s="69" t="s">
        <v>24</v>
      </c>
      <c r="AK20" s="69" t="s">
        <v>25</v>
      </c>
      <c r="AL20" s="69" t="s">
        <v>24</v>
      </c>
      <c r="AM20" s="69" t="s">
        <v>26</v>
      </c>
      <c r="AN20" s="69" t="s">
        <v>27</v>
      </c>
      <c r="AO20" s="69" t="s">
        <v>26</v>
      </c>
      <c r="AP20" s="69" t="s">
        <v>28</v>
      </c>
      <c r="AQ20" s="71" t="s">
        <v>29</v>
      </c>
      <c r="AR20" s="69" t="s">
        <v>28</v>
      </c>
      <c r="AS20" s="69" t="s">
        <v>30</v>
      </c>
      <c r="AT20" s="69" t="s">
        <v>31</v>
      </c>
      <c r="AU20" s="69" t="s">
        <v>30</v>
      </c>
      <c r="AV20" s="69" t="s">
        <v>32</v>
      </c>
      <c r="AW20" s="69" t="s">
        <v>33</v>
      </c>
      <c r="AX20" s="69" t="s">
        <v>32</v>
      </c>
      <c r="AY20" s="69" t="s">
        <v>34</v>
      </c>
      <c r="AZ20" s="69" t="s">
        <v>35</v>
      </c>
      <c r="BA20" s="69" t="s">
        <v>34</v>
      </c>
      <c r="BB20" s="69" t="s">
        <v>36</v>
      </c>
      <c r="BC20" s="69" t="s">
        <v>37</v>
      </c>
      <c r="BD20" s="69" t="s">
        <v>36</v>
      </c>
      <c r="BE20" s="69" t="s">
        <v>38</v>
      </c>
      <c r="BF20" s="69" t="s">
        <v>39</v>
      </c>
      <c r="BG20" s="69" t="s">
        <v>38</v>
      </c>
      <c r="BH20" s="69" t="s">
        <v>40</v>
      </c>
      <c r="BI20" s="69" t="s">
        <v>41</v>
      </c>
      <c r="BJ20" s="69" t="s">
        <v>40</v>
      </c>
      <c r="BK20" s="69" t="s">
        <v>42</v>
      </c>
      <c r="BL20" s="69" t="s">
        <v>43</v>
      </c>
      <c r="BM20" s="69" t="s">
        <v>42</v>
      </c>
      <c r="BN20" s="69" t="s">
        <v>44</v>
      </c>
      <c r="BO20" s="69" t="s">
        <v>45</v>
      </c>
      <c r="BP20" s="69" t="s">
        <v>44</v>
      </c>
      <c r="BQ20" s="69" t="s">
        <v>46</v>
      </c>
      <c r="BR20" s="69" t="s">
        <v>47</v>
      </c>
      <c r="BS20" s="69" t="s">
        <v>46</v>
      </c>
      <c r="BT20" s="69" t="s">
        <v>48</v>
      </c>
      <c r="BU20" s="69" t="s">
        <v>49</v>
      </c>
      <c r="BV20" s="69" t="s">
        <v>48</v>
      </c>
      <c r="BW20" s="69" t="s">
        <v>50</v>
      </c>
      <c r="BX20" s="69" t="s">
        <v>51</v>
      </c>
      <c r="BY20" s="69" t="s">
        <v>50</v>
      </c>
      <c r="BZ20" s="69" t="s">
        <v>52</v>
      </c>
      <c r="CA20" s="69" t="s">
        <v>53</v>
      </c>
      <c r="CB20" s="69" t="s">
        <v>52</v>
      </c>
      <c r="CC20" s="69" t="s">
        <v>54</v>
      </c>
      <c r="CD20" s="69" t="s">
        <v>55</v>
      </c>
      <c r="CE20" s="69" t="s">
        <v>54</v>
      </c>
      <c r="CF20" s="69" t="s">
        <v>56</v>
      </c>
      <c r="CG20" s="69" t="s">
        <v>57</v>
      </c>
      <c r="CH20" s="69" t="s">
        <v>56</v>
      </c>
      <c r="CI20" s="69" t="s">
        <v>58</v>
      </c>
      <c r="CJ20" s="69" t="s">
        <v>59</v>
      </c>
      <c r="CK20" s="69" t="s">
        <v>58</v>
      </c>
      <c r="CL20" s="69" t="s">
        <v>60</v>
      </c>
      <c r="CM20" s="69" t="s">
        <v>61</v>
      </c>
      <c r="CN20" s="69" t="s">
        <v>60</v>
      </c>
      <c r="CO20" s="69" t="s">
        <v>62</v>
      </c>
      <c r="CP20" s="69" t="s">
        <v>63</v>
      </c>
      <c r="CQ20" s="69" t="s">
        <v>62</v>
      </c>
    </row>
    <row r="21" spans="1:95" ht="27" customHeight="1">
      <c r="A21" s="69" t="s">
        <v>73</v>
      </c>
      <c r="B21" s="73">
        <f>SUM(B22:B29)</f>
        <v>1890</v>
      </c>
      <c r="C21" s="73">
        <f t="shared" ref="C21:CO21" si="62">SUM(C22:C29)</f>
        <v>455</v>
      </c>
      <c r="D21" s="74">
        <f>IFERROR(IF(C21/B21&lt;0.01,"&lt;1%",C21/B21),"&lt;1%")</f>
        <v>0.24074074074074073</v>
      </c>
      <c r="E21" s="74" t="str">
        <f>C21&amp;"("&amp;TEXT(D21,"#,##0.0%")&amp;")"</f>
        <v>455(24.1%)</v>
      </c>
      <c r="F21" s="73">
        <f t="shared" si="62"/>
        <v>1435</v>
      </c>
      <c r="G21" s="74">
        <f>IFERROR(IF(F21/B21&lt;0.01,"&lt;1%",F21/B21),"&lt;1%")</f>
        <v>0.7592592592592593</v>
      </c>
      <c r="H21" s="74" t="str">
        <f>F21&amp;"("&amp;TEXT(G21,"#,##0.0%")&amp;")"</f>
        <v>1435(75.9%)</v>
      </c>
      <c r="I21" s="73">
        <f t="shared" si="62"/>
        <v>0</v>
      </c>
      <c r="J21" s="75" t="str">
        <f>IFERROR(IF(I21/B21&lt;0.01,"&lt;1%",I21/B21),"&lt;1%")</f>
        <v>&lt;1%</v>
      </c>
      <c r="K21" s="75" t="str">
        <f>I21&amp;"("&amp;TEXT(J21,"#,##0.00%")&amp;")"</f>
        <v>0(&lt;1%)</v>
      </c>
      <c r="L21" s="73">
        <f t="shared" si="62"/>
        <v>54</v>
      </c>
      <c r="M21" s="74">
        <f t="shared" ref="M21:M29" si="63">L21/B21</f>
        <v>2.8571428571428571E-2</v>
      </c>
      <c r="N21" s="74" t="str">
        <f>L21&amp;"("&amp;TEXT(M21,"#,##0.0%")&amp;")"</f>
        <v>54(2.9%)</v>
      </c>
      <c r="O21" s="73">
        <f t="shared" si="62"/>
        <v>21</v>
      </c>
      <c r="P21" s="74">
        <f t="shared" ref="P21:P29" si="64">O21/B21</f>
        <v>1.1111111111111112E-2</v>
      </c>
      <c r="Q21" s="74" t="str">
        <f>O21&amp;"("&amp;TEXT(P21,"#,##0.0%")&amp;")"</f>
        <v>21(1.1%)</v>
      </c>
      <c r="R21" s="73">
        <f t="shared" si="62"/>
        <v>33</v>
      </c>
      <c r="S21" s="74">
        <f t="shared" ref="S21:S29" si="65">R21/B21</f>
        <v>1.7460317460317461E-2</v>
      </c>
      <c r="T21" s="74" t="str">
        <f>R21&amp;"("&amp;TEXT(S21,"#,##0.0%")&amp;")"</f>
        <v>33(1.7%)</v>
      </c>
      <c r="U21" s="73">
        <f t="shared" si="62"/>
        <v>5</v>
      </c>
      <c r="V21" s="74">
        <f t="shared" ref="V21:V26" si="66">U21/B21</f>
        <v>2.6455026455026454E-3</v>
      </c>
      <c r="W21" s="74" t="str">
        <f>U21&amp;"("&amp;TEXT(V21,"#,##0.0%")&amp;")"</f>
        <v>5(0.3%)</v>
      </c>
      <c r="X21" s="73">
        <f t="shared" si="62"/>
        <v>0</v>
      </c>
      <c r="Y21" s="76" t="s">
        <v>80</v>
      </c>
      <c r="Z21" s="77" t="str">
        <f>X21&amp;"("&amp;TEXT(Y21,"#,##0.0%")&amp;")"</f>
        <v>0(&lt;1%)</v>
      </c>
      <c r="AA21" s="73">
        <f t="shared" si="62"/>
        <v>5</v>
      </c>
      <c r="AB21" s="74">
        <f t="shared" ref="AB21:AB26" si="67">AA21/B21</f>
        <v>2.6455026455026454E-3</v>
      </c>
      <c r="AC21" s="74" t="str">
        <f>AA21&amp;"("&amp;TEXT(AB21,"#,##0.0%")&amp;")"</f>
        <v>5(0.3%)</v>
      </c>
      <c r="AD21" s="73">
        <f t="shared" si="62"/>
        <v>9</v>
      </c>
      <c r="AE21" s="74">
        <f t="shared" ref="AE21:AE26" si="68">AD21/B21</f>
        <v>4.7619047619047623E-3</v>
      </c>
      <c r="AF21" s="74" t="str">
        <f>AD21&amp;"("&amp;TEXT(AE21,"#,##0.0%")&amp;")"</f>
        <v>9(0.5%)</v>
      </c>
      <c r="AG21" s="73">
        <f t="shared" si="62"/>
        <v>3</v>
      </c>
      <c r="AH21" s="74">
        <f t="shared" ref="AH21:AH26" si="69">AG21/B21</f>
        <v>1.5873015873015873E-3</v>
      </c>
      <c r="AI21" s="74" t="str">
        <f>AG21&amp;"("&amp;TEXT(AH21,"#,##0.0%")&amp;")"</f>
        <v>3(0.2%)</v>
      </c>
      <c r="AJ21" s="73">
        <f t="shared" si="62"/>
        <v>6</v>
      </c>
      <c r="AK21" s="74">
        <f t="shared" ref="AK21:AK26" si="70">AJ21/B21</f>
        <v>3.1746031746031746E-3</v>
      </c>
      <c r="AL21" s="74" t="str">
        <f>AJ21&amp;"("&amp;TEXT(AK21,"#,##0.0%")&amp;")"</f>
        <v>6(0.3%)</v>
      </c>
      <c r="AM21" s="73">
        <f t="shared" si="62"/>
        <v>345</v>
      </c>
      <c r="AN21" s="74">
        <f t="shared" ref="AN21:AN29" si="71">AM21/B21</f>
        <v>0.18253968253968253</v>
      </c>
      <c r="AO21" s="74" t="str">
        <f>AM21&amp;"("&amp;TEXT(AN21,"#,##0.0%")&amp;")"</f>
        <v>345(18.3%)</v>
      </c>
      <c r="AP21" s="73">
        <f t="shared" si="62"/>
        <v>123</v>
      </c>
      <c r="AQ21" s="74">
        <f t="shared" ref="AQ21:AQ29" si="72">AP21/B21</f>
        <v>6.5079365079365084E-2</v>
      </c>
      <c r="AR21" s="74" t="str">
        <f>AP21&amp;"("&amp;TEXT(AQ21,"#,##0.0%")&amp;")"</f>
        <v>123(6.5%)</v>
      </c>
      <c r="AS21" s="73">
        <f t="shared" si="62"/>
        <v>222</v>
      </c>
      <c r="AT21" s="74">
        <f t="shared" ref="AT21:AT29" si="73">AS21/B21</f>
        <v>0.11746031746031746</v>
      </c>
      <c r="AU21" s="74" t="str">
        <f>AS21&amp;"("&amp;TEXT(AT21,"#,##0.0%")&amp;")"</f>
        <v>222(11.7%)</v>
      </c>
      <c r="AV21" s="73">
        <f t="shared" si="62"/>
        <v>61</v>
      </c>
      <c r="AW21" s="74">
        <f t="shared" ref="AW21:AW29" si="74">AV21/B21</f>
        <v>3.2275132275132276E-2</v>
      </c>
      <c r="AX21" s="74" t="str">
        <f>AV21&amp;"("&amp;TEXT(AW21,"#,##0.0%")&amp;")"</f>
        <v>61(3.2%)</v>
      </c>
      <c r="AY21" s="73">
        <f t="shared" si="62"/>
        <v>13</v>
      </c>
      <c r="AZ21" s="74">
        <f t="shared" ref="AZ21:AZ29" si="75">AY21/B21</f>
        <v>6.8783068783068784E-3</v>
      </c>
      <c r="BA21" s="74" t="str">
        <f>AY21&amp;"("&amp;TEXT(AZ21,"#,##0.0%")&amp;")"</f>
        <v>13(0.7%)</v>
      </c>
      <c r="BB21" s="73">
        <f t="shared" si="62"/>
        <v>48</v>
      </c>
      <c r="BC21" s="74">
        <f t="shared" ref="BC21:BC29" si="76">BB21/B21</f>
        <v>2.5396825396825397E-2</v>
      </c>
      <c r="BD21" s="74" t="str">
        <f>BB21&amp;"("&amp;TEXT(BC21,"#,##0.0%")&amp;")"</f>
        <v>48(2.5%)</v>
      </c>
      <c r="BE21" s="73">
        <f t="shared" si="62"/>
        <v>152</v>
      </c>
      <c r="BF21" s="74">
        <f t="shared" ref="BF21:BF29" si="77">BE21/B21</f>
        <v>8.0423280423280424E-2</v>
      </c>
      <c r="BG21" s="74" t="str">
        <f>BE21&amp;"("&amp;TEXT(BF21,"#,##0.0%")&amp;")"</f>
        <v>152(8.0%)</v>
      </c>
      <c r="BH21" s="73">
        <f t="shared" si="62"/>
        <v>24</v>
      </c>
      <c r="BI21" s="74">
        <f t="shared" ref="BI21:BI29" si="78">BH21/B21</f>
        <v>1.2698412698412698E-2</v>
      </c>
      <c r="BJ21" s="74" t="str">
        <f>BH21&amp;"("&amp;TEXT(BI21,"#,##0.0%")&amp;")"</f>
        <v>24(1.3%)</v>
      </c>
      <c r="BK21" s="73">
        <f t="shared" si="62"/>
        <v>128</v>
      </c>
      <c r="BL21" s="74">
        <f t="shared" ref="BL21:BL29" si="79">BK21/B21</f>
        <v>6.7724867724867729E-2</v>
      </c>
      <c r="BM21" s="74" t="str">
        <f>BK21&amp;"("&amp;TEXT(BL21,"#,##0.0%")&amp;")"</f>
        <v>128(6.8%)</v>
      </c>
      <c r="BN21" s="73">
        <f t="shared" si="62"/>
        <v>1042</v>
      </c>
      <c r="BO21" s="74">
        <f t="shared" ref="BO21:BO29" si="80">BN21/B21</f>
        <v>0.55132275132275133</v>
      </c>
      <c r="BP21" s="74" t="str">
        <f>BN21&amp;"("&amp;TEXT(BO21,"#,##0.0%")&amp;")"</f>
        <v>1042(55.1%)</v>
      </c>
      <c r="BQ21" s="73">
        <f t="shared" si="62"/>
        <v>214</v>
      </c>
      <c r="BR21" s="74">
        <f t="shared" ref="BR21:BR29" si="81">BQ21/B21</f>
        <v>0.11322751322751323</v>
      </c>
      <c r="BS21" s="74" t="str">
        <f>BQ21&amp;"("&amp;TEXT(BR21,"#,##0.0%")&amp;")"</f>
        <v>214(11.3%)</v>
      </c>
      <c r="BT21" s="73">
        <f t="shared" si="62"/>
        <v>828</v>
      </c>
      <c r="BU21" s="74">
        <f t="shared" ref="BU21:BU29" si="82">BT21/B21</f>
        <v>0.43809523809523809</v>
      </c>
      <c r="BV21" s="74" t="str">
        <f>BT21&amp;"("&amp;TEXT(BU21,"#,##0.0%")&amp;")"</f>
        <v>828(43.8%)</v>
      </c>
      <c r="BW21" s="73">
        <f t="shared" si="62"/>
        <v>11</v>
      </c>
      <c r="BX21" s="74">
        <f t="shared" ref="BX21:BX26" si="83">BW21/B21</f>
        <v>5.82010582010582E-3</v>
      </c>
      <c r="BY21" s="74" t="str">
        <f>BW21&amp;"("&amp;TEXT(BX21,"#,##0.0%")&amp;")"</f>
        <v>11(0.6%)</v>
      </c>
      <c r="BZ21" s="73">
        <f t="shared" si="62"/>
        <v>78</v>
      </c>
      <c r="CA21" s="74">
        <f t="shared" ref="CA21:CA26" si="84">BZ21/B21</f>
        <v>4.1269841269841269E-2</v>
      </c>
      <c r="CB21" s="74" t="str">
        <f>BZ21&amp;"("&amp;TEXT(CA21,"#,##0.0%")&amp;")"</f>
        <v>78(4.1%)</v>
      </c>
      <c r="CC21" s="73">
        <f t="shared" si="62"/>
        <v>20</v>
      </c>
      <c r="CD21" s="74">
        <f t="shared" ref="CD21:CD26" si="85">CC21/B21</f>
        <v>1.0582010582010581E-2</v>
      </c>
      <c r="CE21" s="74" t="str">
        <f>CC21&amp;"("&amp;TEXT(CD21,"#,##0.0%")&amp;")"</f>
        <v>20(1.1%)</v>
      </c>
      <c r="CF21" s="73">
        <f t="shared" si="62"/>
        <v>58</v>
      </c>
      <c r="CG21" s="74">
        <f t="shared" ref="CG21:CG26" si="86">CF21/B21</f>
        <v>3.0687830687830688E-2</v>
      </c>
      <c r="CH21" s="74" t="str">
        <f>CF21&amp;"("&amp;TEXT(CG21,"#,##0.0%")&amp;")"</f>
        <v>58(3.1%)</v>
      </c>
      <c r="CI21" s="73">
        <f t="shared" si="62"/>
        <v>72</v>
      </c>
      <c r="CJ21" s="74">
        <f t="shared" ref="CJ21:CJ26" si="87">CI21/B21</f>
        <v>3.8095238095238099E-2</v>
      </c>
      <c r="CK21" s="74" t="str">
        <f>CI21&amp;"("&amp;TEXT(CJ21,"#,##0.0%")&amp;")"</f>
        <v>72(3.8%)</v>
      </c>
      <c r="CL21" s="73">
        <f t="shared" si="62"/>
        <v>9</v>
      </c>
      <c r="CM21" s="74">
        <f t="shared" ref="CM21:CM26" si="88">CL21/B21</f>
        <v>4.7619047619047623E-3</v>
      </c>
      <c r="CN21" s="74" t="str">
        <f>CL21&amp;"("&amp;TEXT(CM21,"#,##0.0%")&amp;")"</f>
        <v>9(0.5%)</v>
      </c>
      <c r="CO21" s="73">
        <f t="shared" si="62"/>
        <v>63</v>
      </c>
      <c r="CP21" s="74">
        <f t="shared" ref="CP21:CP26" si="89">CO21/B21</f>
        <v>3.3333333333333333E-2</v>
      </c>
      <c r="CQ21" s="78" t="str">
        <f>CO21&amp;"("&amp;TEXT(CP21,"#,##0.0%")&amp;")"</f>
        <v>63(3.3%)</v>
      </c>
    </row>
    <row r="22" spans="1:95" ht="27" customHeight="1">
      <c r="A22" s="69" t="s">
        <v>74</v>
      </c>
      <c r="B22" s="87">
        <v>20</v>
      </c>
      <c r="C22" s="78">
        <v>5</v>
      </c>
      <c r="D22" s="74">
        <f t="shared" ref="D22:D29" si="90">IFERROR(IF(C22/B22&lt;0.01,"&lt;1%",C22/B22),"&lt;1%")</f>
        <v>0.25</v>
      </c>
      <c r="E22" s="81" t="str">
        <f t="shared" ref="E22:E29" si="91">C22&amp;"("&amp;TEXT(D22,"#,##0.0%")&amp;")"</f>
        <v>5(25.0%)</v>
      </c>
      <c r="F22" s="78">
        <v>15</v>
      </c>
      <c r="G22" s="74">
        <f t="shared" ref="G22:G29" si="92">IFERROR(IF(F22/B22&lt;0.01,"&lt;1%",F22/B22),"&lt;1%")</f>
        <v>0.75</v>
      </c>
      <c r="H22" s="81" t="str">
        <f t="shared" ref="H22:H29" si="93">F22&amp;"("&amp;TEXT(G22,"#,##0.0%")&amp;")"</f>
        <v>15(75.0%)</v>
      </c>
      <c r="I22" s="78">
        <v>0</v>
      </c>
      <c r="J22" s="75" t="str">
        <f t="shared" ref="J22:J29" si="94">IFERROR(IF(I22/B22&lt;0.01,"&lt;1%",I22/B22),"&lt;1%")</f>
        <v>&lt;1%</v>
      </c>
      <c r="K22" s="82" t="str">
        <f t="shared" ref="K22:K29" si="95">I22&amp;"("&amp;TEXT(J22,"#,##0.00%")&amp;")"</f>
        <v>0(&lt;1%)</v>
      </c>
      <c r="L22" s="88">
        <v>0</v>
      </c>
      <c r="M22" s="84" t="s">
        <v>80</v>
      </c>
      <c r="N22" s="81" t="str">
        <f t="shared" ref="N22:N29" si="96">L22&amp;"("&amp;TEXT(M22,"#,##0.0%")&amp;")"</f>
        <v>0(&lt;1%)</v>
      </c>
      <c r="O22" s="78">
        <v>0</v>
      </c>
      <c r="P22" s="84" t="s">
        <v>80</v>
      </c>
      <c r="Q22" s="81" t="str">
        <f t="shared" ref="Q22:Q29" si="97">O22&amp;"("&amp;TEXT(P22,"#,##0.0%")&amp;")"</f>
        <v>0(&lt;1%)</v>
      </c>
      <c r="R22" s="78">
        <v>0</v>
      </c>
      <c r="S22" s="84" t="s">
        <v>80</v>
      </c>
      <c r="T22" s="81" t="str">
        <f t="shared" ref="T22:T29" si="98">R22&amp;"("&amp;TEXT(S22,"#,##0.0%")&amp;")"</f>
        <v>0(&lt;1%)</v>
      </c>
      <c r="U22" s="88">
        <v>0</v>
      </c>
      <c r="V22" s="84" t="s">
        <v>80</v>
      </c>
      <c r="W22" s="81" t="str">
        <f t="shared" ref="W22:W29" si="99">U22&amp;"("&amp;TEXT(V22,"#,##0.0%")&amp;")"</f>
        <v>0(&lt;1%)</v>
      </c>
      <c r="X22" s="78">
        <v>0</v>
      </c>
      <c r="Y22" s="84" t="s">
        <v>80</v>
      </c>
      <c r="Z22" s="85" t="str">
        <f t="shared" ref="Z22:Z29" si="100">X22&amp;"("&amp;TEXT(Y22,"#,##0.0%")&amp;")"</f>
        <v>0(&lt;1%)</v>
      </c>
      <c r="AA22" s="88">
        <v>0</v>
      </c>
      <c r="AB22" s="84" t="s">
        <v>80</v>
      </c>
      <c r="AC22" s="81" t="str">
        <f t="shared" ref="AC22:AC29" si="101">AA22&amp;"("&amp;TEXT(AB22,"#,##0.0%")&amp;")"</f>
        <v>0(&lt;1%)</v>
      </c>
      <c r="AD22" s="88">
        <v>0</v>
      </c>
      <c r="AE22" s="84" t="s">
        <v>80</v>
      </c>
      <c r="AF22" s="81" t="str">
        <f t="shared" ref="AF22:AF29" si="102">AD22&amp;"("&amp;TEXT(AE22,"#,##0.0%")&amp;")"</f>
        <v>0(&lt;1%)</v>
      </c>
      <c r="AG22" s="78">
        <v>0</v>
      </c>
      <c r="AH22" s="84" t="s">
        <v>80</v>
      </c>
      <c r="AI22" s="81" t="str">
        <f t="shared" ref="AI22:AI29" si="103">AG22&amp;"("&amp;TEXT(AH22,"#,##0.0%")&amp;")"</f>
        <v>0(&lt;1%)</v>
      </c>
      <c r="AJ22" s="78">
        <v>0</v>
      </c>
      <c r="AK22" s="84" t="s">
        <v>80</v>
      </c>
      <c r="AL22" s="81" t="str">
        <f t="shared" ref="AL22:AL29" si="104">AJ22&amp;"("&amp;TEXT(AK22,"#,##0.0%")&amp;")"</f>
        <v>0(&lt;1%)</v>
      </c>
      <c r="AM22" s="88">
        <v>2</v>
      </c>
      <c r="AN22" s="84">
        <f t="shared" si="71"/>
        <v>0.1</v>
      </c>
      <c r="AO22" s="81" t="str">
        <f t="shared" ref="AO22:AO29" si="105">AM22&amp;"("&amp;TEXT(AN22,"#,##0.0%")&amp;")"</f>
        <v>2(10.0%)</v>
      </c>
      <c r="AP22" s="78">
        <v>0</v>
      </c>
      <c r="AQ22" s="84" t="s">
        <v>80</v>
      </c>
      <c r="AR22" s="81" t="str">
        <f t="shared" ref="AR22:AR29" si="106">AP22&amp;"("&amp;TEXT(AQ22,"#,##0.0%")&amp;")"</f>
        <v>0(&lt;1%)</v>
      </c>
      <c r="AS22" s="78">
        <v>2</v>
      </c>
      <c r="AT22" s="84">
        <f t="shared" si="73"/>
        <v>0.1</v>
      </c>
      <c r="AU22" s="81" t="str">
        <f t="shared" ref="AU22:AU29" si="107">AS22&amp;"("&amp;TEXT(AT22,"#,##0.0%")&amp;")"</f>
        <v>2(10.0%)</v>
      </c>
      <c r="AV22" s="88">
        <v>0</v>
      </c>
      <c r="AW22" s="84" t="s">
        <v>80</v>
      </c>
      <c r="AX22" s="81" t="str">
        <f t="shared" ref="AX22:AX29" si="108">AV22&amp;"("&amp;TEXT(AW22,"#,##0.0%")&amp;")"</f>
        <v>0(&lt;1%)</v>
      </c>
      <c r="AY22" s="78">
        <v>0</v>
      </c>
      <c r="AZ22" s="84" t="s">
        <v>80</v>
      </c>
      <c r="BA22" s="81" t="str">
        <f t="shared" ref="BA22:BA29" si="109">AY22&amp;"("&amp;TEXT(AZ22,"#,##0.0%")&amp;")"</f>
        <v>0(&lt;1%)</v>
      </c>
      <c r="BB22" s="78">
        <v>0</v>
      </c>
      <c r="BC22" s="84" t="s">
        <v>80</v>
      </c>
      <c r="BD22" s="81" t="str">
        <f t="shared" ref="BD22:BD29" si="110">BB22&amp;"("&amp;TEXT(BC22,"#,##0.0%")&amp;")"</f>
        <v>0(&lt;1%)</v>
      </c>
      <c r="BE22" s="88">
        <v>0</v>
      </c>
      <c r="BF22" s="84" t="s">
        <v>80</v>
      </c>
      <c r="BG22" s="81" t="str">
        <f t="shared" ref="BG22:BG29" si="111">BE22&amp;"("&amp;TEXT(BF22,"#,##0.0%")&amp;")"</f>
        <v>0(&lt;1%)</v>
      </c>
      <c r="BH22" s="78">
        <v>0</v>
      </c>
      <c r="BI22" s="84" t="s">
        <v>80</v>
      </c>
      <c r="BJ22" s="81" t="str">
        <f t="shared" ref="BJ22:BJ29" si="112">BH22&amp;"("&amp;TEXT(BI22,"#,##0.0%")&amp;")"</f>
        <v>0(&lt;1%)</v>
      </c>
      <c r="BK22" s="78">
        <v>0</v>
      </c>
      <c r="BL22" s="84" t="s">
        <v>80</v>
      </c>
      <c r="BM22" s="81" t="str">
        <f t="shared" ref="BM22:BM29" si="113">BK22&amp;"("&amp;TEXT(BL22,"#,##0.0%")&amp;")"</f>
        <v>0(&lt;1%)</v>
      </c>
      <c r="BN22" s="88">
        <v>18</v>
      </c>
      <c r="BO22" s="84">
        <f t="shared" si="80"/>
        <v>0.9</v>
      </c>
      <c r="BP22" s="81" t="str">
        <f t="shared" ref="BP22:BP29" si="114">BN22&amp;"("&amp;TEXT(BO22,"#,##0.0%")&amp;")"</f>
        <v>18(90.0%)</v>
      </c>
      <c r="BQ22" s="78">
        <v>5</v>
      </c>
      <c r="BR22" s="84">
        <f t="shared" si="81"/>
        <v>0.25</v>
      </c>
      <c r="BS22" s="81" t="str">
        <f t="shared" ref="BS22:BS29" si="115">BQ22&amp;"("&amp;TEXT(BR22,"#,##0.0%")&amp;")"</f>
        <v>5(25.0%)</v>
      </c>
      <c r="BT22" s="78">
        <v>13</v>
      </c>
      <c r="BU22" s="84">
        <f t="shared" si="82"/>
        <v>0.65</v>
      </c>
      <c r="BV22" s="81" t="str">
        <f t="shared" ref="BV22:BV29" si="116">BT22&amp;"("&amp;TEXT(BU22,"#,##0.0%")&amp;")"</f>
        <v>13(65.0%)</v>
      </c>
      <c r="BW22" s="88">
        <v>0</v>
      </c>
      <c r="BX22" s="84" t="s">
        <v>80</v>
      </c>
      <c r="BY22" s="81" t="str">
        <f t="shared" ref="BY22:BY29" si="117">BW22&amp;"("&amp;TEXT(BX22,"#,##0.0%")&amp;")"</f>
        <v>0(&lt;1%)</v>
      </c>
      <c r="BZ22" s="78">
        <v>3</v>
      </c>
      <c r="CA22" s="84">
        <f t="shared" si="84"/>
        <v>0.15</v>
      </c>
      <c r="CB22" s="81" t="str">
        <f t="shared" ref="CB22:CB29" si="118">BZ22&amp;"("&amp;TEXT(CA22,"#,##0.0%")&amp;")"</f>
        <v>3(15.0%)</v>
      </c>
      <c r="CC22" s="78">
        <v>0</v>
      </c>
      <c r="CD22" s="84" t="s">
        <v>80</v>
      </c>
      <c r="CE22" s="81" t="str">
        <f t="shared" ref="CE22:CE29" si="119">CC22&amp;"("&amp;TEXT(CD22,"#,##0.0%")&amp;")"</f>
        <v>0(&lt;1%)</v>
      </c>
      <c r="CF22" s="78">
        <v>3</v>
      </c>
      <c r="CG22" s="84">
        <f t="shared" si="86"/>
        <v>0.15</v>
      </c>
      <c r="CH22" s="81" t="str">
        <f t="shared" ref="CH22:CH29" si="120">CF22&amp;"("&amp;TEXT(CG22,"#,##0.0%")&amp;")"</f>
        <v>3(15.0%)</v>
      </c>
      <c r="CI22" s="78">
        <v>2</v>
      </c>
      <c r="CJ22" s="84">
        <f t="shared" si="87"/>
        <v>0.1</v>
      </c>
      <c r="CK22" s="81" t="str">
        <f t="shared" ref="CK22:CK29" si="121">CI22&amp;"("&amp;TEXT(CJ22,"#,##0.0%")&amp;")"</f>
        <v>2(10.0%)</v>
      </c>
      <c r="CL22" s="78">
        <v>1</v>
      </c>
      <c r="CM22" s="84">
        <f t="shared" si="88"/>
        <v>0.05</v>
      </c>
      <c r="CN22" s="81" t="str">
        <f t="shared" ref="CN22:CN29" si="122">CL22&amp;"("&amp;TEXT(CM22,"#,##0.0%")&amp;")"</f>
        <v>1(5.0%)</v>
      </c>
      <c r="CO22" s="78">
        <v>1</v>
      </c>
      <c r="CP22" s="84">
        <f t="shared" si="89"/>
        <v>0.05</v>
      </c>
      <c r="CQ22" s="78" t="str">
        <f t="shared" ref="CQ22:CQ29" si="123">CO22&amp;"("&amp;TEXT(CP22,"#,##0.0%")&amp;")"</f>
        <v>1(5.0%)</v>
      </c>
    </row>
    <row r="23" spans="1:95" ht="27" customHeight="1">
      <c r="A23" s="69" t="s">
        <v>75</v>
      </c>
      <c r="B23" s="87">
        <v>196</v>
      </c>
      <c r="C23" s="78">
        <v>22</v>
      </c>
      <c r="D23" s="74">
        <f t="shared" si="90"/>
        <v>0.11224489795918367</v>
      </c>
      <c r="E23" s="81" t="str">
        <f t="shared" si="91"/>
        <v>22(11.2%)</v>
      </c>
      <c r="F23" s="78">
        <v>174</v>
      </c>
      <c r="G23" s="74">
        <f t="shared" si="92"/>
        <v>0.88775510204081631</v>
      </c>
      <c r="H23" s="81" t="str">
        <f t="shared" si="93"/>
        <v>174(88.8%)</v>
      </c>
      <c r="I23" s="78">
        <v>0</v>
      </c>
      <c r="J23" s="75" t="str">
        <f t="shared" si="94"/>
        <v>&lt;1%</v>
      </c>
      <c r="K23" s="82" t="str">
        <f t="shared" si="95"/>
        <v>0(&lt;1%)</v>
      </c>
      <c r="L23" s="88">
        <v>4</v>
      </c>
      <c r="M23" s="84">
        <f t="shared" si="63"/>
        <v>2.0408163265306121E-2</v>
      </c>
      <c r="N23" s="81" t="str">
        <f t="shared" si="96"/>
        <v>4(2.0%)</v>
      </c>
      <c r="O23" s="78">
        <v>0</v>
      </c>
      <c r="P23" s="84" t="s">
        <v>80</v>
      </c>
      <c r="Q23" s="81" t="str">
        <f t="shared" si="97"/>
        <v>0(&lt;1%)</v>
      </c>
      <c r="R23" s="78">
        <v>4</v>
      </c>
      <c r="S23" s="84">
        <f t="shared" si="65"/>
        <v>2.0408163265306121E-2</v>
      </c>
      <c r="T23" s="81" t="str">
        <f t="shared" si="98"/>
        <v>4(2.0%)</v>
      </c>
      <c r="U23" s="88">
        <v>0</v>
      </c>
      <c r="V23" s="84" t="s">
        <v>80</v>
      </c>
      <c r="W23" s="81" t="str">
        <f t="shared" si="99"/>
        <v>0(&lt;1%)</v>
      </c>
      <c r="X23" s="78">
        <v>0</v>
      </c>
      <c r="Y23" s="84" t="s">
        <v>80</v>
      </c>
      <c r="Z23" s="85" t="str">
        <f t="shared" si="100"/>
        <v>0(&lt;1%)</v>
      </c>
      <c r="AA23" s="88">
        <v>0</v>
      </c>
      <c r="AB23" s="84" t="s">
        <v>80</v>
      </c>
      <c r="AC23" s="81" t="str">
        <f t="shared" si="101"/>
        <v>0(&lt;1%)</v>
      </c>
      <c r="AD23" s="88">
        <v>0</v>
      </c>
      <c r="AE23" s="84" t="s">
        <v>80</v>
      </c>
      <c r="AF23" s="81" t="str">
        <f t="shared" si="102"/>
        <v>0(&lt;1%)</v>
      </c>
      <c r="AG23" s="78">
        <v>0</v>
      </c>
      <c r="AH23" s="84" t="s">
        <v>80</v>
      </c>
      <c r="AI23" s="81" t="str">
        <f t="shared" si="103"/>
        <v>0(&lt;1%)</v>
      </c>
      <c r="AJ23" s="78">
        <v>0</v>
      </c>
      <c r="AK23" s="84" t="s">
        <v>80</v>
      </c>
      <c r="AL23" s="81" t="str">
        <f t="shared" si="104"/>
        <v>0(&lt;1%)</v>
      </c>
      <c r="AM23" s="88">
        <v>32</v>
      </c>
      <c r="AN23" s="84">
        <f t="shared" si="71"/>
        <v>0.16326530612244897</v>
      </c>
      <c r="AO23" s="81" t="str">
        <f t="shared" si="105"/>
        <v>32(16.3%)</v>
      </c>
      <c r="AP23" s="78">
        <v>7</v>
      </c>
      <c r="AQ23" s="84">
        <f t="shared" si="72"/>
        <v>3.5714285714285712E-2</v>
      </c>
      <c r="AR23" s="81" t="str">
        <f t="shared" si="106"/>
        <v>7(3.6%)</v>
      </c>
      <c r="AS23" s="78">
        <v>25</v>
      </c>
      <c r="AT23" s="84">
        <f t="shared" si="73"/>
        <v>0.12755102040816327</v>
      </c>
      <c r="AU23" s="81" t="str">
        <f t="shared" si="107"/>
        <v>25(12.8%)</v>
      </c>
      <c r="AV23" s="88">
        <v>0</v>
      </c>
      <c r="AW23" s="84" t="s">
        <v>80</v>
      </c>
      <c r="AX23" s="81" t="str">
        <f t="shared" si="108"/>
        <v>0(&lt;1%)</v>
      </c>
      <c r="AY23" s="78">
        <v>0</v>
      </c>
      <c r="AZ23" s="84" t="s">
        <v>80</v>
      </c>
      <c r="BA23" s="81" t="str">
        <f t="shared" si="109"/>
        <v>0(&lt;1%)</v>
      </c>
      <c r="BB23" s="78">
        <v>0</v>
      </c>
      <c r="BC23" s="84" t="s">
        <v>80</v>
      </c>
      <c r="BD23" s="81" t="str">
        <f t="shared" si="110"/>
        <v>0(&lt;1%)</v>
      </c>
      <c r="BE23" s="88">
        <v>7</v>
      </c>
      <c r="BF23" s="84">
        <f t="shared" si="77"/>
        <v>3.5714285714285712E-2</v>
      </c>
      <c r="BG23" s="81" t="str">
        <f t="shared" si="111"/>
        <v>7(3.6%)</v>
      </c>
      <c r="BH23" s="78">
        <v>1</v>
      </c>
      <c r="BI23" s="84">
        <f t="shared" si="78"/>
        <v>5.1020408163265302E-3</v>
      </c>
      <c r="BJ23" s="81" t="str">
        <f t="shared" si="112"/>
        <v>1(0.5%)</v>
      </c>
      <c r="BK23" s="78">
        <v>6</v>
      </c>
      <c r="BL23" s="84">
        <f t="shared" si="79"/>
        <v>3.0612244897959183E-2</v>
      </c>
      <c r="BM23" s="81" t="str">
        <f t="shared" si="113"/>
        <v>6(3.1%)</v>
      </c>
      <c r="BN23" s="88">
        <v>153</v>
      </c>
      <c r="BO23" s="84">
        <f t="shared" si="80"/>
        <v>0.78061224489795922</v>
      </c>
      <c r="BP23" s="81" t="str">
        <f t="shared" si="114"/>
        <v>153(78.1%)</v>
      </c>
      <c r="BQ23" s="78">
        <v>14</v>
      </c>
      <c r="BR23" s="84">
        <f t="shared" si="81"/>
        <v>7.1428571428571425E-2</v>
      </c>
      <c r="BS23" s="81" t="str">
        <f t="shared" si="115"/>
        <v>14(7.1%)</v>
      </c>
      <c r="BT23" s="78">
        <v>139</v>
      </c>
      <c r="BU23" s="84">
        <f t="shared" si="82"/>
        <v>0.70918367346938771</v>
      </c>
      <c r="BV23" s="81" t="str">
        <f t="shared" si="116"/>
        <v>139(70.9%)</v>
      </c>
      <c r="BW23" s="88">
        <v>0</v>
      </c>
      <c r="BX23" s="84" t="s">
        <v>80</v>
      </c>
      <c r="BY23" s="81" t="str">
        <f t="shared" si="117"/>
        <v>0(&lt;1%)</v>
      </c>
      <c r="BZ23" s="78">
        <v>6</v>
      </c>
      <c r="CA23" s="84">
        <f t="shared" si="84"/>
        <v>3.0612244897959183E-2</v>
      </c>
      <c r="CB23" s="81" t="str">
        <f t="shared" si="118"/>
        <v>6(3.1%)</v>
      </c>
      <c r="CC23" s="78">
        <v>0</v>
      </c>
      <c r="CD23" s="84" t="s">
        <v>80</v>
      </c>
      <c r="CE23" s="81" t="str">
        <f t="shared" si="119"/>
        <v>0(&lt;1%)</v>
      </c>
      <c r="CF23" s="78">
        <v>6</v>
      </c>
      <c r="CG23" s="84">
        <f t="shared" si="86"/>
        <v>3.0612244897959183E-2</v>
      </c>
      <c r="CH23" s="81" t="str">
        <f t="shared" si="120"/>
        <v>6(3.1%)</v>
      </c>
      <c r="CI23" s="78">
        <v>5</v>
      </c>
      <c r="CJ23" s="84">
        <f t="shared" si="87"/>
        <v>2.5510204081632654E-2</v>
      </c>
      <c r="CK23" s="81" t="str">
        <f t="shared" si="121"/>
        <v>5(2.6%)</v>
      </c>
      <c r="CL23" s="78">
        <v>0</v>
      </c>
      <c r="CM23" s="84" t="s">
        <v>80</v>
      </c>
      <c r="CN23" s="81" t="str">
        <f t="shared" si="122"/>
        <v>0(&lt;1%)</v>
      </c>
      <c r="CO23" s="78">
        <v>5</v>
      </c>
      <c r="CP23" s="84">
        <f t="shared" si="89"/>
        <v>2.5510204081632654E-2</v>
      </c>
      <c r="CQ23" s="78" t="str">
        <f t="shared" si="123"/>
        <v>5(2.6%)</v>
      </c>
    </row>
    <row r="24" spans="1:95" ht="27" customHeight="1">
      <c r="A24" s="69" t="s">
        <v>76</v>
      </c>
      <c r="B24" s="87">
        <v>105</v>
      </c>
      <c r="C24" s="78">
        <v>49</v>
      </c>
      <c r="D24" s="74">
        <f t="shared" si="90"/>
        <v>0.46666666666666667</v>
      </c>
      <c r="E24" s="81" t="str">
        <f t="shared" si="91"/>
        <v>49(46.7%)</v>
      </c>
      <c r="F24" s="78">
        <v>56</v>
      </c>
      <c r="G24" s="74">
        <f t="shared" si="92"/>
        <v>0.53333333333333333</v>
      </c>
      <c r="H24" s="81" t="str">
        <f t="shared" si="93"/>
        <v>56(53.3%)</v>
      </c>
      <c r="I24" s="78">
        <v>0</v>
      </c>
      <c r="J24" s="75" t="str">
        <f t="shared" si="94"/>
        <v>&lt;1%</v>
      </c>
      <c r="K24" s="82" t="str">
        <f t="shared" si="95"/>
        <v>0(&lt;1%)</v>
      </c>
      <c r="L24" s="88">
        <v>3</v>
      </c>
      <c r="M24" s="84">
        <f t="shared" si="63"/>
        <v>2.8571428571428571E-2</v>
      </c>
      <c r="N24" s="81" t="str">
        <f t="shared" si="96"/>
        <v>3(2.9%)</v>
      </c>
      <c r="O24" s="78">
        <v>2</v>
      </c>
      <c r="P24" s="84">
        <f t="shared" si="64"/>
        <v>1.9047619047619049E-2</v>
      </c>
      <c r="Q24" s="81" t="str">
        <f t="shared" si="97"/>
        <v>2(1.9%)</v>
      </c>
      <c r="R24" s="78">
        <v>1</v>
      </c>
      <c r="S24" s="84">
        <f t="shared" si="65"/>
        <v>9.5238095238095247E-3</v>
      </c>
      <c r="T24" s="81" t="str">
        <f t="shared" si="98"/>
        <v>1(1.0%)</v>
      </c>
      <c r="U24" s="88">
        <v>0</v>
      </c>
      <c r="V24" s="84" t="s">
        <v>80</v>
      </c>
      <c r="W24" s="81" t="str">
        <f t="shared" si="99"/>
        <v>0(&lt;1%)</v>
      </c>
      <c r="X24" s="78">
        <v>0</v>
      </c>
      <c r="Y24" s="84" t="s">
        <v>80</v>
      </c>
      <c r="Z24" s="85" t="str">
        <f t="shared" si="100"/>
        <v>0(&lt;1%)</v>
      </c>
      <c r="AA24" s="88">
        <v>0</v>
      </c>
      <c r="AB24" s="84" t="s">
        <v>80</v>
      </c>
      <c r="AC24" s="81" t="str">
        <f t="shared" si="101"/>
        <v>0(&lt;1%)</v>
      </c>
      <c r="AD24" s="88">
        <v>0</v>
      </c>
      <c r="AE24" s="84" t="s">
        <v>80</v>
      </c>
      <c r="AF24" s="81" t="str">
        <f t="shared" si="102"/>
        <v>0(&lt;1%)</v>
      </c>
      <c r="AG24" s="78">
        <v>0</v>
      </c>
      <c r="AH24" s="84" t="s">
        <v>80</v>
      </c>
      <c r="AI24" s="81" t="str">
        <f t="shared" si="103"/>
        <v>0(&lt;1%)</v>
      </c>
      <c r="AJ24" s="78">
        <v>0</v>
      </c>
      <c r="AK24" s="84" t="s">
        <v>80</v>
      </c>
      <c r="AL24" s="81" t="str">
        <f t="shared" si="104"/>
        <v>0(&lt;1%)</v>
      </c>
      <c r="AM24" s="88">
        <v>23</v>
      </c>
      <c r="AN24" s="84">
        <f t="shared" si="71"/>
        <v>0.21904761904761905</v>
      </c>
      <c r="AO24" s="81" t="str">
        <f t="shared" si="105"/>
        <v>23(21.9%)</v>
      </c>
      <c r="AP24" s="78">
        <v>15</v>
      </c>
      <c r="AQ24" s="84">
        <f t="shared" si="72"/>
        <v>0.14285714285714285</v>
      </c>
      <c r="AR24" s="81" t="str">
        <f t="shared" si="106"/>
        <v>15(14.3%)</v>
      </c>
      <c r="AS24" s="78">
        <v>8</v>
      </c>
      <c r="AT24" s="84">
        <f t="shared" si="73"/>
        <v>7.6190476190476197E-2</v>
      </c>
      <c r="AU24" s="81" t="str">
        <f t="shared" si="107"/>
        <v>8(7.6%)</v>
      </c>
      <c r="AV24" s="88">
        <v>3</v>
      </c>
      <c r="AW24" s="84">
        <f t="shared" si="74"/>
        <v>2.8571428571428571E-2</v>
      </c>
      <c r="AX24" s="81" t="str">
        <f t="shared" si="108"/>
        <v>3(2.9%)</v>
      </c>
      <c r="AY24" s="78">
        <v>1</v>
      </c>
      <c r="AZ24" s="84">
        <f t="shared" si="75"/>
        <v>9.5238095238095247E-3</v>
      </c>
      <c r="BA24" s="81" t="str">
        <f t="shared" si="109"/>
        <v>1(1.0%)</v>
      </c>
      <c r="BB24" s="78">
        <v>2</v>
      </c>
      <c r="BC24" s="84">
        <f t="shared" si="76"/>
        <v>1.9047619047619049E-2</v>
      </c>
      <c r="BD24" s="81" t="str">
        <f t="shared" si="110"/>
        <v>2(1.9%)</v>
      </c>
      <c r="BE24" s="88">
        <v>6</v>
      </c>
      <c r="BF24" s="84">
        <f t="shared" si="77"/>
        <v>5.7142857142857141E-2</v>
      </c>
      <c r="BG24" s="81" t="str">
        <f t="shared" si="111"/>
        <v>6(5.7%)</v>
      </c>
      <c r="BH24" s="78">
        <v>2</v>
      </c>
      <c r="BI24" s="84">
        <f t="shared" si="78"/>
        <v>1.9047619047619049E-2</v>
      </c>
      <c r="BJ24" s="81" t="str">
        <f t="shared" si="112"/>
        <v>2(1.9%)</v>
      </c>
      <c r="BK24" s="78">
        <v>4</v>
      </c>
      <c r="BL24" s="84">
        <f t="shared" si="79"/>
        <v>3.8095238095238099E-2</v>
      </c>
      <c r="BM24" s="81" t="str">
        <f t="shared" si="113"/>
        <v>4(3.8%)</v>
      </c>
      <c r="BN24" s="88">
        <v>69</v>
      </c>
      <c r="BO24" s="84">
        <f t="shared" si="80"/>
        <v>0.65714285714285714</v>
      </c>
      <c r="BP24" s="81" t="str">
        <f t="shared" si="114"/>
        <v>69(65.7%)</v>
      </c>
      <c r="BQ24" s="78">
        <v>28</v>
      </c>
      <c r="BR24" s="84">
        <f t="shared" si="81"/>
        <v>0.26666666666666666</v>
      </c>
      <c r="BS24" s="81" t="str">
        <f t="shared" si="115"/>
        <v>28(26.7%)</v>
      </c>
      <c r="BT24" s="78">
        <v>41</v>
      </c>
      <c r="BU24" s="84">
        <f t="shared" si="82"/>
        <v>0.39047619047619048</v>
      </c>
      <c r="BV24" s="81" t="str">
        <f t="shared" si="116"/>
        <v>41(39.0%)</v>
      </c>
      <c r="BW24" s="88">
        <v>1</v>
      </c>
      <c r="BX24" s="84">
        <f t="shared" si="83"/>
        <v>9.5238095238095247E-3</v>
      </c>
      <c r="BY24" s="81" t="str">
        <f t="shared" si="117"/>
        <v>1(1.0%)</v>
      </c>
      <c r="BZ24" s="78">
        <v>5</v>
      </c>
      <c r="CA24" s="84">
        <f t="shared" si="84"/>
        <v>4.7619047619047616E-2</v>
      </c>
      <c r="CB24" s="81" t="str">
        <f t="shared" si="118"/>
        <v>5(4.8%)</v>
      </c>
      <c r="CC24" s="78">
        <v>2</v>
      </c>
      <c r="CD24" s="84">
        <f t="shared" si="85"/>
        <v>1.9047619047619049E-2</v>
      </c>
      <c r="CE24" s="81" t="str">
        <f t="shared" si="119"/>
        <v>2(1.9%)</v>
      </c>
      <c r="CF24" s="78">
        <v>3</v>
      </c>
      <c r="CG24" s="84">
        <f t="shared" si="86"/>
        <v>2.8571428571428571E-2</v>
      </c>
      <c r="CH24" s="81" t="str">
        <f t="shared" si="120"/>
        <v>3(2.9%)</v>
      </c>
      <c r="CI24" s="78">
        <v>7</v>
      </c>
      <c r="CJ24" s="84">
        <f t="shared" si="87"/>
        <v>6.6666666666666666E-2</v>
      </c>
      <c r="CK24" s="81" t="str">
        <f t="shared" si="121"/>
        <v>7(6.7%)</v>
      </c>
      <c r="CL24" s="78">
        <v>1</v>
      </c>
      <c r="CM24" s="84">
        <f t="shared" si="88"/>
        <v>9.5238095238095247E-3</v>
      </c>
      <c r="CN24" s="81" t="str">
        <f t="shared" si="122"/>
        <v>1(1.0%)</v>
      </c>
      <c r="CO24" s="78">
        <v>6</v>
      </c>
      <c r="CP24" s="84">
        <f t="shared" si="89"/>
        <v>5.7142857142857141E-2</v>
      </c>
      <c r="CQ24" s="78" t="str">
        <f t="shared" si="123"/>
        <v>6(5.7%)</v>
      </c>
    </row>
    <row r="25" spans="1:95" ht="27" customHeight="1">
      <c r="A25" s="69" t="s">
        <v>64</v>
      </c>
      <c r="B25" s="87">
        <v>764</v>
      </c>
      <c r="C25" s="78">
        <v>101</v>
      </c>
      <c r="D25" s="74">
        <f t="shared" si="90"/>
        <v>0.13219895287958114</v>
      </c>
      <c r="E25" s="81" t="str">
        <f t="shared" si="91"/>
        <v>101(13.2%)</v>
      </c>
      <c r="F25" s="78">
        <v>663</v>
      </c>
      <c r="G25" s="74">
        <f t="shared" si="92"/>
        <v>0.86780104712041883</v>
      </c>
      <c r="H25" s="81" t="str">
        <f t="shared" si="93"/>
        <v>663(86.8%)</v>
      </c>
      <c r="I25" s="78">
        <v>0</v>
      </c>
      <c r="J25" s="75" t="str">
        <f t="shared" si="94"/>
        <v>&lt;1%</v>
      </c>
      <c r="K25" s="82" t="str">
        <f t="shared" si="95"/>
        <v>0(&lt;1%)</v>
      </c>
      <c r="L25" s="88">
        <v>10</v>
      </c>
      <c r="M25" s="84">
        <f t="shared" si="63"/>
        <v>1.3089005235602094E-2</v>
      </c>
      <c r="N25" s="81" t="str">
        <f t="shared" si="96"/>
        <v>10(1.3%)</v>
      </c>
      <c r="O25" s="78">
        <v>0</v>
      </c>
      <c r="P25" s="84" t="s">
        <v>80</v>
      </c>
      <c r="Q25" s="81" t="str">
        <f t="shared" si="97"/>
        <v>0(&lt;1%)</v>
      </c>
      <c r="R25" s="78">
        <v>10</v>
      </c>
      <c r="S25" s="84">
        <f t="shared" si="65"/>
        <v>1.3089005235602094E-2</v>
      </c>
      <c r="T25" s="81" t="str">
        <f t="shared" si="98"/>
        <v>10(1.3%)</v>
      </c>
      <c r="U25" s="88">
        <v>2</v>
      </c>
      <c r="V25" s="84">
        <f t="shared" si="66"/>
        <v>2.617801047120419E-3</v>
      </c>
      <c r="W25" s="81" t="str">
        <f t="shared" si="99"/>
        <v>2(0.3%)</v>
      </c>
      <c r="X25" s="78">
        <v>0</v>
      </c>
      <c r="Y25" s="84" t="s">
        <v>80</v>
      </c>
      <c r="Z25" s="85" t="str">
        <f t="shared" si="100"/>
        <v>0(&lt;1%)</v>
      </c>
      <c r="AA25" s="88">
        <v>2</v>
      </c>
      <c r="AB25" s="84">
        <f t="shared" si="67"/>
        <v>2.617801047120419E-3</v>
      </c>
      <c r="AC25" s="81" t="str">
        <f t="shared" si="101"/>
        <v>2(0.3%)</v>
      </c>
      <c r="AD25" s="88">
        <v>2</v>
      </c>
      <c r="AE25" s="84">
        <f t="shared" si="68"/>
        <v>2.617801047120419E-3</v>
      </c>
      <c r="AF25" s="81" t="str">
        <f t="shared" si="102"/>
        <v>2(0.3%)</v>
      </c>
      <c r="AG25" s="78">
        <v>0</v>
      </c>
      <c r="AH25" s="84" t="s">
        <v>80</v>
      </c>
      <c r="AI25" s="81" t="str">
        <f t="shared" si="103"/>
        <v>0(&lt;1%)</v>
      </c>
      <c r="AJ25" s="78">
        <v>2</v>
      </c>
      <c r="AK25" s="84">
        <f t="shared" si="70"/>
        <v>2.617801047120419E-3</v>
      </c>
      <c r="AL25" s="81" t="str">
        <f t="shared" si="104"/>
        <v>2(0.3%)</v>
      </c>
      <c r="AM25" s="88">
        <v>145</v>
      </c>
      <c r="AN25" s="84">
        <f t="shared" si="71"/>
        <v>0.18979057591623036</v>
      </c>
      <c r="AO25" s="81" t="str">
        <f t="shared" si="105"/>
        <v>145(19.0%)</v>
      </c>
      <c r="AP25" s="78">
        <v>32</v>
      </c>
      <c r="AQ25" s="84">
        <f t="shared" si="72"/>
        <v>4.1884816753926704E-2</v>
      </c>
      <c r="AR25" s="81" t="str">
        <f t="shared" si="106"/>
        <v>32(4.2%)</v>
      </c>
      <c r="AS25" s="78">
        <v>113</v>
      </c>
      <c r="AT25" s="84">
        <f t="shared" si="73"/>
        <v>0.14790575916230367</v>
      </c>
      <c r="AU25" s="81" t="str">
        <f t="shared" si="107"/>
        <v>113(14.8%)</v>
      </c>
      <c r="AV25" s="88">
        <v>27</v>
      </c>
      <c r="AW25" s="84">
        <f t="shared" si="74"/>
        <v>3.5340314136125657E-2</v>
      </c>
      <c r="AX25" s="81" t="str">
        <f t="shared" si="108"/>
        <v>27(3.5%)</v>
      </c>
      <c r="AY25" s="78">
        <v>2</v>
      </c>
      <c r="AZ25" s="84">
        <f t="shared" si="75"/>
        <v>2.617801047120419E-3</v>
      </c>
      <c r="BA25" s="81" t="str">
        <f t="shared" si="109"/>
        <v>2(0.3%)</v>
      </c>
      <c r="BB25" s="78">
        <v>25</v>
      </c>
      <c r="BC25" s="84">
        <f t="shared" si="76"/>
        <v>3.2722513089005235E-2</v>
      </c>
      <c r="BD25" s="81" t="str">
        <f t="shared" si="110"/>
        <v>25(3.3%)</v>
      </c>
      <c r="BE25" s="88">
        <v>78</v>
      </c>
      <c r="BF25" s="84">
        <f t="shared" si="77"/>
        <v>0.10209424083769633</v>
      </c>
      <c r="BG25" s="81" t="str">
        <f t="shared" si="111"/>
        <v>78(10.2%)</v>
      </c>
      <c r="BH25" s="78">
        <v>6</v>
      </c>
      <c r="BI25" s="84">
        <f t="shared" si="78"/>
        <v>7.8534031413612562E-3</v>
      </c>
      <c r="BJ25" s="81" t="str">
        <f t="shared" si="112"/>
        <v>6(0.8%)</v>
      </c>
      <c r="BK25" s="78">
        <v>72</v>
      </c>
      <c r="BL25" s="84">
        <f t="shared" si="79"/>
        <v>9.4240837696335081E-2</v>
      </c>
      <c r="BM25" s="81" t="str">
        <f t="shared" si="113"/>
        <v>72(9.4%)</v>
      </c>
      <c r="BN25" s="88">
        <v>493</v>
      </c>
      <c r="BO25" s="84">
        <f t="shared" si="80"/>
        <v>0.64528795811518325</v>
      </c>
      <c r="BP25" s="81" t="str">
        <f t="shared" si="114"/>
        <v>493(64.5%)</v>
      </c>
      <c r="BQ25" s="78">
        <v>60</v>
      </c>
      <c r="BR25" s="84">
        <f t="shared" si="81"/>
        <v>7.8534031413612565E-2</v>
      </c>
      <c r="BS25" s="81" t="str">
        <f t="shared" si="115"/>
        <v>60(7.9%)</v>
      </c>
      <c r="BT25" s="78">
        <v>433</v>
      </c>
      <c r="BU25" s="84">
        <f t="shared" si="82"/>
        <v>0.56675392670157065</v>
      </c>
      <c r="BV25" s="81" t="str">
        <f t="shared" si="116"/>
        <v>433(56.7%)</v>
      </c>
      <c r="BW25" s="88">
        <v>7</v>
      </c>
      <c r="BX25" s="84">
        <f t="shared" si="83"/>
        <v>9.1623036649214652E-3</v>
      </c>
      <c r="BY25" s="81" t="str">
        <f t="shared" si="117"/>
        <v>7(0.9%)</v>
      </c>
      <c r="BZ25" s="78">
        <v>38</v>
      </c>
      <c r="CA25" s="84">
        <f t="shared" si="84"/>
        <v>4.9738219895287955E-2</v>
      </c>
      <c r="CB25" s="81" t="str">
        <f t="shared" si="118"/>
        <v>38(5.0%)</v>
      </c>
      <c r="CC25" s="78">
        <v>6</v>
      </c>
      <c r="CD25" s="84">
        <f t="shared" si="85"/>
        <v>7.8534031413612562E-3</v>
      </c>
      <c r="CE25" s="81" t="str">
        <f t="shared" si="119"/>
        <v>6(0.8%)</v>
      </c>
      <c r="CF25" s="78">
        <v>32</v>
      </c>
      <c r="CG25" s="84">
        <f t="shared" si="86"/>
        <v>4.1884816753926704E-2</v>
      </c>
      <c r="CH25" s="81" t="str">
        <f t="shared" si="120"/>
        <v>32(4.2%)</v>
      </c>
      <c r="CI25" s="78">
        <v>41</v>
      </c>
      <c r="CJ25" s="84">
        <f t="shared" si="87"/>
        <v>5.3664921465968587E-2</v>
      </c>
      <c r="CK25" s="81" t="str">
        <f t="shared" si="121"/>
        <v>41(5.4%)</v>
      </c>
      <c r="CL25" s="78">
        <v>3</v>
      </c>
      <c r="CM25" s="84">
        <f t="shared" si="88"/>
        <v>3.9267015706806281E-3</v>
      </c>
      <c r="CN25" s="81" t="str">
        <f t="shared" si="122"/>
        <v>3(0.4%)</v>
      </c>
      <c r="CO25" s="78">
        <v>38</v>
      </c>
      <c r="CP25" s="84">
        <f t="shared" si="89"/>
        <v>4.9738219895287955E-2</v>
      </c>
      <c r="CQ25" s="78" t="str">
        <f t="shared" si="123"/>
        <v>38(5.0%)</v>
      </c>
    </row>
    <row r="26" spans="1:95" ht="27" customHeight="1">
      <c r="A26" s="69" t="s">
        <v>65</v>
      </c>
      <c r="B26" s="87">
        <v>388</v>
      </c>
      <c r="C26" s="78">
        <v>173</v>
      </c>
      <c r="D26" s="74">
        <f t="shared" si="90"/>
        <v>0.44587628865979384</v>
      </c>
      <c r="E26" s="81" t="str">
        <f t="shared" si="91"/>
        <v>173(44.6%)</v>
      </c>
      <c r="F26" s="78">
        <v>215</v>
      </c>
      <c r="G26" s="74">
        <f t="shared" si="92"/>
        <v>0.55412371134020622</v>
      </c>
      <c r="H26" s="81" t="str">
        <f t="shared" si="93"/>
        <v>215(55.4%)</v>
      </c>
      <c r="I26" s="78">
        <v>0</v>
      </c>
      <c r="J26" s="75" t="str">
        <f t="shared" si="94"/>
        <v>&lt;1%</v>
      </c>
      <c r="K26" s="82" t="str">
        <f t="shared" si="95"/>
        <v>0(&lt;1%)</v>
      </c>
      <c r="L26" s="88">
        <v>32</v>
      </c>
      <c r="M26" s="84">
        <f t="shared" si="63"/>
        <v>8.247422680412371E-2</v>
      </c>
      <c r="N26" s="81" t="str">
        <f t="shared" si="96"/>
        <v>32(8.2%)</v>
      </c>
      <c r="O26" s="78">
        <v>18</v>
      </c>
      <c r="P26" s="84">
        <f t="shared" si="64"/>
        <v>4.6391752577319589E-2</v>
      </c>
      <c r="Q26" s="81" t="str">
        <f t="shared" si="97"/>
        <v>18(4.6%)</v>
      </c>
      <c r="R26" s="78">
        <v>14</v>
      </c>
      <c r="S26" s="84">
        <f t="shared" si="65"/>
        <v>3.608247422680412E-2</v>
      </c>
      <c r="T26" s="81" t="str">
        <f t="shared" si="98"/>
        <v>14(3.6%)</v>
      </c>
      <c r="U26" s="88">
        <v>3</v>
      </c>
      <c r="V26" s="84">
        <f t="shared" si="66"/>
        <v>7.7319587628865982E-3</v>
      </c>
      <c r="W26" s="81" t="str">
        <f t="shared" si="99"/>
        <v>3(0.8%)</v>
      </c>
      <c r="X26" s="78">
        <v>0</v>
      </c>
      <c r="Y26" s="84" t="s">
        <v>80</v>
      </c>
      <c r="Z26" s="85" t="str">
        <f t="shared" si="100"/>
        <v>0(&lt;1%)</v>
      </c>
      <c r="AA26" s="88">
        <v>3</v>
      </c>
      <c r="AB26" s="84">
        <f t="shared" si="67"/>
        <v>7.7319587628865982E-3</v>
      </c>
      <c r="AC26" s="81" t="str">
        <f t="shared" si="101"/>
        <v>3(0.8%)</v>
      </c>
      <c r="AD26" s="88">
        <v>7</v>
      </c>
      <c r="AE26" s="84">
        <f t="shared" si="68"/>
        <v>1.804123711340206E-2</v>
      </c>
      <c r="AF26" s="81" t="str">
        <f t="shared" si="102"/>
        <v>7(1.8%)</v>
      </c>
      <c r="AG26" s="78">
        <v>3</v>
      </c>
      <c r="AH26" s="84">
        <f t="shared" si="69"/>
        <v>7.7319587628865982E-3</v>
      </c>
      <c r="AI26" s="81" t="str">
        <f t="shared" si="103"/>
        <v>3(0.8%)</v>
      </c>
      <c r="AJ26" s="78">
        <v>4</v>
      </c>
      <c r="AK26" s="84">
        <f t="shared" si="70"/>
        <v>1.0309278350515464E-2</v>
      </c>
      <c r="AL26" s="81" t="str">
        <f t="shared" si="104"/>
        <v>4(1.0%)</v>
      </c>
      <c r="AM26" s="88">
        <v>100</v>
      </c>
      <c r="AN26" s="84">
        <f t="shared" si="71"/>
        <v>0.25773195876288657</v>
      </c>
      <c r="AO26" s="81" t="str">
        <f t="shared" si="105"/>
        <v>100(25.8%)</v>
      </c>
      <c r="AP26" s="78">
        <v>54</v>
      </c>
      <c r="AQ26" s="84">
        <f t="shared" si="72"/>
        <v>0.13917525773195877</v>
      </c>
      <c r="AR26" s="81" t="str">
        <f t="shared" si="106"/>
        <v>54(13.9%)</v>
      </c>
      <c r="AS26" s="78">
        <v>46</v>
      </c>
      <c r="AT26" s="84">
        <f t="shared" si="73"/>
        <v>0.11855670103092783</v>
      </c>
      <c r="AU26" s="81" t="str">
        <f t="shared" si="107"/>
        <v>46(11.9%)</v>
      </c>
      <c r="AV26" s="88">
        <v>17</v>
      </c>
      <c r="AW26" s="84">
        <f t="shared" si="74"/>
        <v>4.3814432989690719E-2</v>
      </c>
      <c r="AX26" s="81" t="str">
        <f t="shared" si="108"/>
        <v>17(4.4%)</v>
      </c>
      <c r="AY26" s="78">
        <v>6</v>
      </c>
      <c r="AZ26" s="84">
        <f t="shared" si="75"/>
        <v>1.5463917525773196E-2</v>
      </c>
      <c r="BA26" s="81" t="str">
        <f t="shared" si="109"/>
        <v>6(1.5%)</v>
      </c>
      <c r="BB26" s="78">
        <v>11</v>
      </c>
      <c r="BC26" s="84">
        <f t="shared" si="76"/>
        <v>2.8350515463917526E-2</v>
      </c>
      <c r="BD26" s="81" t="str">
        <f t="shared" si="110"/>
        <v>11(2.8%)</v>
      </c>
      <c r="BE26" s="88">
        <v>47</v>
      </c>
      <c r="BF26" s="84">
        <f t="shared" si="77"/>
        <v>0.1211340206185567</v>
      </c>
      <c r="BG26" s="81" t="str">
        <f t="shared" si="111"/>
        <v>47(12.1%)</v>
      </c>
      <c r="BH26" s="78">
        <v>14</v>
      </c>
      <c r="BI26" s="84">
        <f t="shared" si="78"/>
        <v>3.608247422680412E-2</v>
      </c>
      <c r="BJ26" s="81" t="str">
        <f t="shared" si="112"/>
        <v>14(3.6%)</v>
      </c>
      <c r="BK26" s="78">
        <v>33</v>
      </c>
      <c r="BL26" s="84">
        <f t="shared" si="79"/>
        <v>8.505154639175258E-2</v>
      </c>
      <c r="BM26" s="81" t="str">
        <f t="shared" si="113"/>
        <v>33(8.5%)</v>
      </c>
      <c r="BN26" s="88">
        <v>179</v>
      </c>
      <c r="BO26" s="84">
        <f t="shared" si="80"/>
        <v>0.46134020618556704</v>
      </c>
      <c r="BP26" s="81" t="str">
        <f t="shared" si="114"/>
        <v>179(46.1%)</v>
      </c>
      <c r="BQ26" s="78">
        <v>76</v>
      </c>
      <c r="BR26" s="84">
        <f t="shared" si="81"/>
        <v>0.19587628865979381</v>
      </c>
      <c r="BS26" s="81" t="str">
        <f t="shared" si="115"/>
        <v>76(19.6%)</v>
      </c>
      <c r="BT26" s="78">
        <v>103</v>
      </c>
      <c r="BU26" s="84">
        <f t="shared" si="82"/>
        <v>0.2654639175257732</v>
      </c>
      <c r="BV26" s="81" t="str">
        <f t="shared" si="116"/>
        <v>103(26.5%)</v>
      </c>
      <c r="BW26" s="88">
        <v>3</v>
      </c>
      <c r="BX26" s="84">
        <f t="shared" si="83"/>
        <v>7.7319587628865982E-3</v>
      </c>
      <c r="BY26" s="81" t="str">
        <f t="shared" si="117"/>
        <v>3(0.8%)</v>
      </c>
      <c r="BZ26" s="78">
        <v>26</v>
      </c>
      <c r="CA26" s="84">
        <f t="shared" si="84"/>
        <v>6.7010309278350513E-2</v>
      </c>
      <c r="CB26" s="81" t="str">
        <f t="shared" si="118"/>
        <v>26(6.7%)</v>
      </c>
      <c r="CC26" s="78">
        <v>12</v>
      </c>
      <c r="CD26" s="84">
        <f t="shared" si="85"/>
        <v>3.0927835051546393E-2</v>
      </c>
      <c r="CE26" s="81" t="str">
        <f t="shared" si="119"/>
        <v>12(3.1%)</v>
      </c>
      <c r="CF26" s="78">
        <v>14</v>
      </c>
      <c r="CG26" s="84">
        <f t="shared" si="86"/>
        <v>3.608247422680412E-2</v>
      </c>
      <c r="CH26" s="81" t="str">
        <f t="shared" si="120"/>
        <v>14(3.6%)</v>
      </c>
      <c r="CI26" s="78">
        <v>17</v>
      </c>
      <c r="CJ26" s="84">
        <f t="shared" si="87"/>
        <v>4.3814432989690719E-2</v>
      </c>
      <c r="CK26" s="81" t="str">
        <f t="shared" si="121"/>
        <v>17(4.4%)</v>
      </c>
      <c r="CL26" s="78">
        <v>4</v>
      </c>
      <c r="CM26" s="84">
        <f t="shared" si="88"/>
        <v>1.0309278350515464E-2</v>
      </c>
      <c r="CN26" s="81" t="str">
        <f t="shared" si="122"/>
        <v>4(1.0%)</v>
      </c>
      <c r="CO26" s="78">
        <v>13</v>
      </c>
      <c r="CP26" s="84">
        <f t="shared" si="89"/>
        <v>3.3505154639175257E-2</v>
      </c>
      <c r="CQ26" s="78" t="str">
        <f t="shared" si="123"/>
        <v>13(3.4%)</v>
      </c>
    </row>
    <row r="27" spans="1:95" ht="27" customHeight="1">
      <c r="A27" s="69" t="s">
        <v>66</v>
      </c>
      <c r="B27" s="87">
        <v>151</v>
      </c>
      <c r="C27" s="78">
        <v>40</v>
      </c>
      <c r="D27" s="74">
        <f t="shared" si="90"/>
        <v>0.26490066225165565</v>
      </c>
      <c r="E27" s="81" t="str">
        <f t="shared" si="91"/>
        <v>40(26.5%)</v>
      </c>
      <c r="F27" s="78">
        <v>111</v>
      </c>
      <c r="G27" s="74">
        <f t="shared" si="92"/>
        <v>0.73509933774834435</v>
      </c>
      <c r="H27" s="81" t="str">
        <f t="shared" si="93"/>
        <v>111(73.5%)</v>
      </c>
      <c r="I27" s="78">
        <v>0</v>
      </c>
      <c r="J27" s="75" t="str">
        <f t="shared" si="94"/>
        <v>&lt;1%</v>
      </c>
      <c r="K27" s="82" t="str">
        <f t="shared" si="95"/>
        <v>0(&lt;1%)</v>
      </c>
      <c r="L27" s="88">
        <v>1</v>
      </c>
      <c r="M27" s="84">
        <f t="shared" si="63"/>
        <v>6.6225165562913907E-3</v>
      </c>
      <c r="N27" s="81" t="str">
        <f t="shared" si="96"/>
        <v>1(0.7%)</v>
      </c>
      <c r="O27" s="78">
        <v>0</v>
      </c>
      <c r="P27" s="84" t="s">
        <v>80</v>
      </c>
      <c r="Q27" s="81" t="str">
        <f t="shared" si="97"/>
        <v>0(&lt;1%)</v>
      </c>
      <c r="R27" s="78">
        <v>1</v>
      </c>
      <c r="S27" s="84">
        <f t="shared" si="65"/>
        <v>6.6225165562913907E-3</v>
      </c>
      <c r="T27" s="81" t="str">
        <f t="shared" si="98"/>
        <v>1(0.7%)</v>
      </c>
      <c r="U27" s="88">
        <v>0</v>
      </c>
      <c r="V27" s="84" t="s">
        <v>80</v>
      </c>
      <c r="W27" s="81" t="str">
        <f t="shared" si="99"/>
        <v>0(&lt;1%)</v>
      </c>
      <c r="X27" s="78">
        <v>0</v>
      </c>
      <c r="Y27" s="84" t="s">
        <v>80</v>
      </c>
      <c r="Z27" s="85" t="str">
        <f t="shared" si="100"/>
        <v>0(&lt;1%)</v>
      </c>
      <c r="AA27" s="88">
        <v>0</v>
      </c>
      <c r="AB27" s="84" t="s">
        <v>80</v>
      </c>
      <c r="AC27" s="81" t="str">
        <f t="shared" si="101"/>
        <v>0(&lt;1%)</v>
      </c>
      <c r="AD27" s="88">
        <v>0</v>
      </c>
      <c r="AE27" s="84" t="s">
        <v>80</v>
      </c>
      <c r="AF27" s="81" t="str">
        <f t="shared" si="102"/>
        <v>0(&lt;1%)</v>
      </c>
      <c r="AG27" s="78">
        <v>0</v>
      </c>
      <c r="AH27" s="84" t="s">
        <v>80</v>
      </c>
      <c r="AI27" s="81" t="str">
        <f t="shared" si="103"/>
        <v>0(&lt;1%)</v>
      </c>
      <c r="AJ27" s="78">
        <v>0</v>
      </c>
      <c r="AK27" s="84" t="s">
        <v>80</v>
      </c>
      <c r="AL27" s="81" t="str">
        <f t="shared" si="104"/>
        <v>0(&lt;1%)</v>
      </c>
      <c r="AM27" s="88">
        <v>10</v>
      </c>
      <c r="AN27" s="84">
        <f t="shared" si="71"/>
        <v>6.6225165562913912E-2</v>
      </c>
      <c r="AO27" s="81" t="str">
        <f t="shared" si="105"/>
        <v>10(6.6%)</v>
      </c>
      <c r="AP27" s="78">
        <v>3</v>
      </c>
      <c r="AQ27" s="84">
        <f t="shared" si="72"/>
        <v>1.9867549668874173E-2</v>
      </c>
      <c r="AR27" s="81" t="str">
        <f t="shared" si="106"/>
        <v>3(2.0%)</v>
      </c>
      <c r="AS27" s="78">
        <v>7</v>
      </c>
      <c r="AT27" s="84">
        <f t="shared" si="73"/>
        <v>4.6357615894039736E-2</v>
      </c>
      <c r="AU27" s="81" t="str">
        <f t="shared" si="107"/>
        <v>7(4.6%)</v>
      </c>
      <c r="AV27" s="88">
        <v>6</v>
      </c>
      <c r="AW27" s="84">
        <f t="shared" si="74"/>
        <v>3.9735099337748346E-2</v>
      </c>
      <c r="AX27" s="81" t="str">
        <f t="shared" si="108"/>
        <v>6(4.0%)</v>
      </c>
      <c r="AY27" s="78">
        <v>1</v>
      </c>
      <c r="AZ27" s="84">
        <f t="shared" si="75"/>
        <v>6.6225165562913907E-3</v>
      </c>
      <c r="BA27" s="81" t="str">
        <f t="shared" si="109"/>
        <v>1(0.7%)</v>
      </c>
      <c r="BB27" s="78">
        <v>5</v>
      </c>
      <c r="BC27" s="84">
        <f t="shared" si="76"/>
        <v>3.3112582781456956E-2</v>
      </c>
      <c r="BD27" s="81" t="str">
        <f t="shared" si="110"/>
        <v>5(3.3%)</v>
      </c>
      <c r="BE27" s="88">
        <v>0</v>
      </c>
      <c r="BF27" s="84" t="s">
        <v>80</v>
      </c>
      <c r="BG27" s="81" t="str">
        <f t="shared" si="111"/>
        <v>0(&lt;1%)</v>
      </c>
      <c r="BH27" s="78">
        <v>0</v>
      </c>
      <c r="BI27" s="84" t="s">
        <v>80</v>
      </c>
      <c r="BJ27" s="81" t="str">
        <f t="shared" si="112"/>
        <v>0(&lt;1%)</v>
      </c>
      <c r="BK27" s="78">
        <v>0</v>
      </c>
      <c r="BL27" s="84" t="s">
        <v>80</v>
      </c>
      <c r="BM27" s="81" t="str">
        <f t="shared" si="113"/>
        <v>0(&lt;1%)</v>
      </c>
      <c r="BN27" s="88">
        <v>27</v>
      </c>
      <c r="BO27" s="84">
        <f t="shared" si="80"/>
        <v>0.17880794701986755</v>
      </c>
      <c r="BP27" s="81" t="str">
        <f t="shared" si="114"/>
        <v>27(17.9%)</v>
      </c>
      <c r="BQ27" s="78">
        <v>7</v>
      </c>
      <c r="BR27" s="84">
        <f t="shared" si="81"/>
        <v>4.6357615894039736E-2</v>
      </c>
      <c r="BS27" s="81" t="str">
        <f t="shared" si="115"/>
        <v>7(4.6%)</v>
      </c>
      <c r="BT27" s="78">
        <v>20</v>
      </c>
      <c r="BU27" s="84">
        <f t="shared" si="82"/>
        <v>0.13245033112582782</v>
      </c>
      <c r="BV27" s="81" t="str">
        <f t="shared" si="116"/>
        <v>20(13.2%)</v>
      </c>
      <c r="BW27" s="88">
        <v>0</v>
      </c>
      <c r="BX27" s="84" t="s">
        <v>80</v>
      </c>
      <c r="BY27" s="81" t="str">
        <f t="shared" si="117"/>
        <v>0(&lt;1%)</v>
      </c>
      <c r="BZ27" s="78">
        <v>0</v>
      </c>
      <c r="CA27" s="84" t="s">
        <v>80</v>
      </c>
      <c r="CB27" s="81" t="str">
        <f t="shared" si="118"/>
        <v>0(&lt;1%)</v>
      </c>
      <c r="CC27" s="78">
        <v>0</v>
      </c>
      <c r="CD27" s="84" t="s">
        <v>80</v>
      </c>
      <c r="CE27" s="81" t="str">
        <f t="shared" si="119"/>
        <v>0(&lt;1%)</v>
      </c>
      <c r="CF27" s="78">
        <v>0</v>
      </c>
      <c r="CG27" s="84" t="s">
        <v>80</v>
      </c>
      <c r="CH27" s="81" t="str">
        <f t="shared" si="120"/>
        <v>0(&lt;1%)</v>
      </c>
      <c r="CI27" s="78">
        <v>0</v>
      </c>
      <c r="CJ27" s="84" t="s">
        <v>80</v>
      </c>
      <c r="CK27" s="81" t="str">
        <f t="shared" si="121"/>
        <v>0(&lt;1%)</v>
      </c>
      <c r="CL27" s="78">
        <v>0</v>
      </c>
      <c r="CM27" s="84" t="s">
        <v>80</v>
      </c>
      <c r="CN27" s="81" t="str">
        <f t="shared" si="122"/>
        <v>0(&lt;1%)</v>
      </c>
      <c r="CO27" s="78">
        <v>0</v>
      </c>
      <c r="CP27" s="84" t="s">
        <v>80</v>
      </c>
      <c r="CQ27" s="78" t="str">
        <f t="shared" si="123"/>
        <v>0(&lt;1%)</v>
      </c>
    </row>
    <row r="28" spans="1:95" ht="27" customHeight="1">
      <c r="A28" s="69" t="s">
        <v>77</v>
      </c>
      <c r="B28" s="87">
        <v>209</v>
      </c>
      <c r="C28" s="78">
        <v>42</v>
      </c>
      <c r="D28" s="74">
        <f t="shared" si="90"/>
        <v>0.20095693779904306</v>
      </c>
      <c r="E28" s="81" t="str">
        <f t="shared" si="91"/>
        <v>42(20.1%)</v>
      </c>
      <c r="F28" s="78">
        <v>167</v>
      </c>
      <c r="G28" s="74">
        <f t="shared" si="92"/>
        <v>0.79904306220095689</v>
      </c>
      <c r="H28" s="81" t="str">
        <f t="shared" si="93"/>
        <v>167(79.9%)</v>
      </c>
      <c r="I28" s="78">
        <v>0</v>
      </c>
      <c r="J28" s="75" t="str">
        <f t="shared" si="94"/>
        <v>&lt;1%</v>
      </c>
      <c r="K28" s="82" t="str">
        <f t="shared" si="95"/>
        <v>0(&lt;1%)</v>
      </c>
      <c r="L28" s="88">
        <v>1</v>
      </c>
      <c r="M28" s="84">
        <f t="shared" si="63"/>
        <v>4.7846889952153108E-3</v>
      </c>
      <c r="N28" s="81" t="str">
        <f t="shared" si="96"/>
        <v>1(0.5%)</v>
      </c>
      <c r="O28" s="78">
        <v>0</v>
      </c>
      <c r="P28" s="84" t="s">
        <v>80</v>
      </c>
      <c r="Q28" s="81" t="str">
        <f t="shared" si="97"/>
        <v>0(&lt;1%)</v>
      </c>
      <c r="R28" s="78">
        <v>1</v>
      </c>
      <c r="S28" s="84">
        <f t="shared" si="65"/>
        <v>4.7846889952153108E-3</v>
      </c>
      <c r="T28" s="81" t="str">
        <f t="shared" si="98"/>
        <v>1(0.5%)</v>
      </c>
      <c r="U28" s="88">
        <v>0</v>
      </c>
      <c r="V28" s="84" t="s">
        <v>80</v>
      </c>
      <c r="W28" s="81" t="str">
        <f t="shared" si="99"/>
        <v>0(&lt;1%)</v>
      </c>
      <c r="X28" s="78">
        <v>0</v>
      </c>
      <c r="Y28" s="84" t="s">
        <v>80</v>
      </c>
      <c r="Z28" s="85" t="str">
        <f t="shared" si="100"/>
        <v>0(&lt;1%)</v>
      </c>
      <c r="AA28" s="88">
        <v>0</v>
      </c>
      <c r="AB28" s="84" t="s">
        <v>80</v>
      </c>
      <c r="AC28" s="81" t="str">
        <f t="shared" si="101"/>
        <v>0(&lt;1%)</v>
      </c>
      <c r="AD28" s="88">
        <v>0</v>
      </c>
      <c r="AE28" s="84" t="s">
        <v>80</v>
      </c>
      <c r="AF28" s="81" t="str">
        <f t="shared" si="102"/>
        <v>0(&lt;1%)</v>
      </c>
      <c r="AG28" s="78">
        <v>0</v>
      </c>
      <c r="AH28" s="84" t="s">
        <v>80</v>
      </c>
      <c r="AI28" s="81" t="str">
        <f t="shared" si="103"/>
        <v>0(&lt;1%)</v>
      </c>
      <c r="AJ28" s="78">
        <v>0</v>
      </c>
      <c r="AK28" s="84" t="s">
        <v>80</v>
      </c>
      <c r="AL28" s="81" t="str">
        <f t="shared" si="104"/>
        <v>0(&lt;1%)</v>
      </c>
      <c r="AM28" s="88">
        <v>18</v>
      </c>
      <c r="AN28" s="84">
        <f t="shared" si="71"/>
        <v>8.6124401913875603E-2</v>
      </c>
      <c r="AO28" s="81" t="str">
        <f t="shared" si="105"/>
        <v>18(8.6%)</v>
      </c>
      <c r="AP28" s="78">
        <v>5</v>
      </c>
      <c r="AQ28" s="84">
        <f t="shared" si="72"/>
        <v>2.3923444976076555E-2</v>
      </c>
      <c r="AR28" s="81" t="str">
        <f t="shared" si="106"/>
        <v>5(2.4%)</v>
      </c>
      <c r="AS28" s="78">
        <v>13</v>
      </c>
      <c r="AT28" s="84">
        <f t="shared" si="73"/>
        <v>6.2200956937799042E-2</v>
      </c>
      <c r="AU28" s="81" t="str">
        <f t="shared" si="107"/>
        <v>13(6.2%)</v>
      </c>
      <c r="AV28" s="88">
        <v>4</v>
      </c>
      <c r="AW28" s="84">
        <f t="shared" si="74"/>
        <v>1.9138755980861243E-2</v>
      </c>
      <c r="AX28" s="81" t="str">
        <f t="shared" si="108"/>
        <v>4(1.9%)</v>
      </c>
      <c r="AY28" s="78">
        <v>1</v>
      </c>
      <c r="AZ28" s="84">
        <f t="shared" si="75"/>
        <v>4.7846889952153108E-3</v>
      </c>
      <c r="BA28" s="81" t="str">
        <f t="shared" si="109"/>
        <v>1(0.5%)</v>
      </c>
      <c r="BB28" s="78">
        <v>3</v>
      </c>
      <c r="BC28" s="84">
        <f t="shared" si="76"/>
        <v>1.4354066985645933E-2</v>
      </c>
      <c r="BD28" s="81" t="str">
        <f t="shared" si="110"/>
        <v>3(1.4%)</v>
      </c>
      <c r="BE28" s="88">
        <v>10</v>
      </c>
      <c r="BF28" s="84">
        <f t="shared" si="77"/>
        <v>4.784688995215311E-2</v>
      </c>
      <c r="BG28" s="81" t="str">
        <f t="shared" si="111"/>
        <v>10(4.8%)</v>
      </c>
      <c r="BH28" s="78">
        <v>0</v>
      </c>
      <c r="BI28" s="84" t="s">
        <v>80</v>
      </c>
      <c r="BJ28" s="81" t="str">
        <f t="shared" si="112"/>
        <v>0(&lt;1%)</v>
      </c>
      <c r="BK28" s="78">
        <v>10</v>
      </c>
      <c r="BL28" s="84">
        <f t="shared" si="79"/>
        <v>4.784688995215311E-2</v>
      </c>
      <c r="BM28" s="81" t="str">
        <f t="shared" si="113"/>
        <v>10(4.8%)</v>
      </c>
      <c r="BN28" s="88">
        <v>72</v>
      </c>
      <c r="BO28" s="84">
        <f t="shared" si="80"/>
        <v>0.34449760765550241</v>
      </c>
      <c r="BP28" s="81" t="str">
        <f t="shared" si="114"/>
        <v>72(34.4%)</v>
      </c>
      <c r="BQ28" s="78">
        <v>12</v>
      </c>
      <c r="BR28" s="84">
        <f t="shared" si="81"/>
        <v>5.7416267942583733E-2</v>
      </c>
      <c r="BS28" s="81" t="str">
        <f t="shared" si="115"/>
        <v>12(5.7%)</v>
      </c>
      <c r="BT28" s="78">
        <v>60</v>
      </c>
      <c r="BU28" s="84">
        <f t="shared" si="82"/>
        <v>0.28708133971291866</v>
      </c>
      <c r="BV28" s="81" t="str">
        <f t="shared" si="116"/>
        <v>60(28.7%)</v>
      </c>
      <c r="BW28" s="88">
        <v>0</v>
      </c>
      <c r="BX28" s="84" t="s">
        <v>80</v>
      </c>
      <c r="BY28" s="81" t="str">
        <f t="shared" si="117"/>
        <v>0(&lt;1%)</v>
      </c>
      <c r="BZ28" s="78">
        <v>0</v>
      </c>
      <c r="CA28" s="84" t="s">
        <v>80</v>
      </c>
      <c r="CB28" s="81" t="str">
        <f t="shared" si="118"/>
        <v>0(&lt;1%)</v>
      </c>
      <c r="CC28" s="78">
        <v>0</v>
      </c>
      <c r="CD28" s="84" t="s">
        <v>80</v>
      </c>
      <c r="CE28" s="81" t="str">
        <f t="shared" si="119"/>
        <v>0(&lt;1%)</v>
      </c>
      <c r="CF28" s="78">
        <v>0</v>
      </c>
      <c r="CG28" s="84" t="s">
        <v>80</v>
      </c>
      <c r="CH28" s="81" t="str">
        <f t="shared" si="120"/>
        <v>0(&lt;1%)</v>
      </c>
      <c r="CI28" s="78">
        <v>0</v>
      </c>
      <c r="CJ28" s="84" t="s">
        <v>80</v>
      </c>
      <c r="CK28" s="81" t="str">
        <f t="shared" si="121"/>
        <v>0(&lt;1%)</v>
      </c>
      <c r="CL28" s="78">
        <v>0</v>
      </c>
      <c r="CM28" s="84" t="s">
        <v>80</v>
      </c>
      <c r="CN28" s="81" t="str">
        <f t="shared" si="122"/>
        <v>0(&lt;1%)</v>
      </c>
      <c r="CO28" s="78">
        <v>0</v>
      </c>
      <c r="CP28" s="84" t="s">
        <v>80</v>
      </c>
      <c r="CQ28" s="78" t="str">
        <f t="shared" si="123"/>
        <v>0(&lt;1%)</v>
      </c>
    </row>
    <row r="29" spans="1:95" ht="15.5">
      <c r="A29" s="69" t="s">
        <v>78</v>
      </c>
      <c r="B29" s="87">
        <v>57</v>
      </c>
      <c r="C29" s="78">
        <v>23</v>
      </c>
      <c r="D29" s="74">
        <f t="shared" si="90"/>
        <v>0.40350877192982454</v>
      </c>
      <c r="E29" s="81" t="str">
        <f t="shared" si="91"/>
        <v>23(40.4%)</v>
      </c>
      <c r="F29" s="78">
        <v>34</v>
      </c>
      <c r="G29" s="74">
        <f t="shared" si="92"/>
        <v>0.59649122807017541</v>
      </c>
      <c r="H29" s="81" t="str">
        <f t="shared" si="93"/>
        <v>34(59.6%)</v>
      </c>
      <c r="I29" s="78">
        <v>0</v>
      </c>
      <c r="J29" s="75" t="str">
        <f t="shared" si="94"/>
        <v>&lt;1%</v>
      </c>
      <c r="K29" s="82" t="str">
        <f t="shared" si="95"/>
        <v>0(&lt;1%)</v>
      </c>
      <c r="L29" s="88">
        <v>3</v>
      </c>
      <c r="M29" s="84">
        <f t="shared" si="63"/>
        <v>5.2631578947368418E-2</v>
      </c>
      <c r="N29" s="81" t="str">
        <f t="shared" si="96"/>
        <v>3(5.3%)</v>
      </c>
      <c r="O29" s="78">
        <v>1</v>
      </c>
      <c r="P29" s="84">
        <f t="shared" si="64"/>
        <v>1.7543859649122806E-2</v>
      </c>
      <c r="Q29" s="81" t="str">
        <f t="shared" si="97"/>
        <v>1(1.8%)</v>
      </c>
      <c r="R29" s="78">
        <v>2</v>
      </c>
      <c r="S29" s="84">
        <f t="shared" si="65"/>
        <v>3.5087719298245612E-2</v>
      </c>
      <c r="T29" s="81" t="str">
        <f t="shared" si="98"/>
        <v>2(3.5%)</v>
      </c>
      <c r="U29" s="88">
        <v>0</v>
      </c>
      <c r="V29" s="84" t="s">
        <v>80</v>
      </c>
      <c r="W29" s="81" t="str">
        <f t="shared" si="99"/>
        <v>0(&lt;1%)</v>
      </c>
      <c r="X29" s="78">
        <v>0</v>
      </c>
      <c r="Y29" s="84" t="s">
        <v>80</v>
      </c>
      <c r="Z29" s="85" t="str">
        <f t="shared" si="100"/>
        <v>0(&lt;1%)</v>
      </c>
      <c r="AA29" s="88">
        <v>0</v>
      </c>
      <c r="AB29" s="84" t="s">
        <v>80</v>
      </c>
      <c r="AC29" s="81" t="str">
        <f t="shared" si="101"/>
        <v>0(&lt;1%)</v>
      </c>
      <c r="AD29" s="88">
        <v>0</v>
      </c>
      <c r="AE29" s="84" t="s">
        <v>80</v>
      </c>
      <c r="AF29" s="81" t="str">
        <f t="shared" si="102"/>
        <v>0(&lt;1%)</v>
      </c>
      <c r="AG29" s="78">
        <v>0</v>
      </c>
      <c r="AH29" s="84" t="s">
        <v>80</v>
      </c>
      <c r="AI29" s="81" t="str">
        <f t="shared" si="103"/>
        <v>0(&lt;1%)</v>
      </c>
      <c r="AJ29" s="78">
        <v>0</v>
      </c>
      <c r="AK29" s="84" t="s">
        <v>80</v>
      </c>
      <c r="AL29" s="81" t="str">
        <f t="shared" si="104"/>
        <v>0(&lt;1%)</v>
      </c>
      <c r="AM29" s="88">
        <v>15</v>
      </c>
      <c r="AN29" s="84">
        <f t="shared" si="71"/>
        <v>0.26315789473684209</v>
      </c>
      <c r="AO29" s="81" t="str">
        <f t="shared" si="105"/>
        <v>15(26.3%)</v>
      </c>
      <c r="AP29" s="78">
        <v>7</v>
      </c>
      <c r="AQ29" s="84">
        <f t="shared" si="72"/>
        <v>0.12280701754385964</v>
      </c>
      <c r="AR29" s="81" t="str">
        <f t="shared" si="106"/>
        <v>7(12.3%)</v>
      </c>
      <c r="AS29" s="78">
        <v>8</v>
      </c>
      <c r="AT29" s="84">
        <f t="shared" si="73"/>
        <v>0.14035087719298245</v>
      </c>
      <c r="AU29" s="81" t="str">
        <f t="shared" si="107"/>
        <v>8(14.0%)</v>
      </c>
      <c r="AV29" s="88">
        <v>4</v>
      </c>
      <c r="AW29" s="84">
        <f t="shared" si="74"/>
        <v>7.0175438596491224E-2</v>
      </c>
      <c r="AX29" s="81" t="str">
        <f t="shared" si="108"/>
        <v>4(7.0%)</v>
      </c>
      <c r="AY29" s="78">
        <v>2</v>
      </c>
      <c r="AZ29" s="84">
        <f t="shared" si="75"/>
        <v>3.5087719298245612E-2</v>
      </c>
      <c r="BA29" s="81" t="str">
        <f t="shared" si="109"/>
        <v>2(3.5%)</v>
      </c>
      <c r="BB29" s="78">
        <v>2</v>
      </c>
      <c r="BC29" s="84">
        <f t="shared" si="76"/>
        <v>3.5087719298245612E-2</v>
      </c>
      <c r="BD29" s="81" t="str">
        <f t="shared" si="110"/>
        <v>2(3.5%)</v>
      </c>
      <c r="BE29" s="88">
        <v>4</v>
      </c>
      <c r="BF29" s="84">
        <f t="shared" si="77"/>
        <v>7.0175438596491224E-2</v>
      </c>
      <c r="BG29" s="81" t="str">
        <f t="shared" si="111"/>
        <v>4(7.0%)</v>
      </c>
      <c r="BH29" s="78">
        <v>1</v>
      </c>
      <c r="BI29" s="84">
        <f t="shared" si="78"/>
        <v>1.7543859649122806E-2</v>
      </c>
      <c r="BJ29" s="81" t="str">
        <f t="shared" si="112"/>
        <v>1(1.8%)</v>
      </c>
      <c r="BK29" s="78">
        <v>3</v>
      </c>
      <c r="BL29" s="84">
        <f t="shared" si="79"/>
        <v>5.2631578947368418E-2</v>
      </c>
      <c r="BM29" s="81" t="str">
        <f t="shared" si="113"/>
        <v>3(5.3%)</v>
      </c>
      <c r="BN29" s="88">
        <v>31</v>
      </c>
      <c r="BO29" s="84">
        <f t="shared" si="80"/>
        <v>0.54385964912280704</v>
      </c>
      <c r="BP29" s="81" t="str">
        <f t="shared" si="114"/>
        <v>31(54.4%)</v>
      </c>
      <c r="BQ29" s="78">
        <v>12</v>
      </c>
      <c r="BR29" s="84">
        <f t="shared" si="81"/>
        <v>0.21052631578947367</v>
      </c>
      <c r="BS29" s="81" t="str">
        <f t="shared" si="115"/>
        <v>12(21.1%)</v>
      </c>
      <c r="BT29" s="78">
        <v>19</v>
      </c>
      <c r="BU29" s="84">
        <f t="shared" si="82"/>
        <v>0.33333333333333331</v>
      </c>
      <c r="BV29" s="81" t="str">
        <f t="shared" si="116"/>
        <v>19(33.3%)</v>
      </c>
      <c r="BW29" s="88">
        <v>0</v>
      </c>
      <c r="BX29" s="84" t="s">
        <v>80</v>
      </c>
      <c r="BY29" s="81" t="str">
        <f t="shared" si="117"/>
        <v>0(&lt;1%)</v>
      </c>
      <c r="BZ29" s="78">
        <v>0</v>
      </c>
      <c r="CA29" s="84" t="s">
        <v>80</v>
      </c>
      <c r="CB29" s="81" t="str">
        <f t="shared" si="118"/>
        <v>0(&lt;1%)</v>
      </c>
      <c r="CC29" s="78">
        <v>0</v>
      </c>
      <c r="CD29" s="84" t="s">
        <v>80</v>
      </c>
      <c r="CE29" s="81" t="str">
        <f t="shared" si="119"/>
        <v>0(&lt;1%)</v>
      </c>
      <c r="CF29" s="78">
        <v>0</v>
      </c>
      <c r="CG29" s="84" t="s">
        <v>80</v>
      </c>
      <c r="CH29" s="81" t="str">
        <f t="shared" si="120"/>
        <v>0(&lt;1%)</v>
      </c>
      <c r="CI29" s="78">
        <v>0</v>
      </c>
      <c r="CJ29" s="84" t="s">
        <v>80</v>
      </c>
      <c r="CK29" s="81" t="str">
        <f t="shared" si="121"/>
        <v>0(&lt;1%)</v>
      </c>
      <c r="CL29" s="78">
        <v>0</v>
      </c>
      <c r="CM29" s="84" t="s">
        <v>80</v>
      </c>
      <c r="CN29" s="81" t="str">
        <f t="shared" si="122"/>
        <v>0(&lt;1%)</v>
      </c>
      <c r="CO29" s="78">
        <v>0</v>
      </c>
      <c r="CP29" s="84" t="s">
        <v>80</v>
      </c>
      <c r="CQ29" s="78" t="str">
        <f t="shared" si="123"/>
        <v>0(&lt;1%)</v>
      </c>
    </row>
    <row r="30" spans="1:95" ht="15.5">
      <c r="B30" s="92"/>
    </row>
    <row r="31" spans="1:95" ht="15.5">
      <c r="A31" s="66"/>
      <c r="B31" s="67"/>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row>
    <row r="32" spans="1:95" ht="78">
      <c r="A32" s="68" t="s">
        <v>68</v>
      </c>
      <c r="B32" s="69" t="s">
        <v>1</v>
      </c>
      <c r="C32" s="69" t="s">
        <v>2</v>
      </c>
      <c r="D32" s="70" t="s">
        <v>3</v>
      </c>
      <c r="E32" s="69" t="s">
        <v>2</v>
      </c>
      <c r="F32" s="69" t="s">
        <v>4</v>
      </c>
      <c r="G32" s="69" t="s">
        <v>5</v>
      </c>
      <c r="H32" s="69" t="s">
        <v>4</v>
      </c>
      <c r="I32" s="69" t="s">
        <v>6</v>
      </c>
      <c r="J32" s="69" t="s">
        <v>7</v>
      </c>
      <c r="K32" s="69" t="s">
        <v>6</v>
      </c>
      <c r="L32" s="69" t="s">
        <v>8</v>
      </c>
      <c r="M32" s="69" t="s">
        <v>9</v>
      </c>
      <c r="N32" s="69" t="s">
        <v>8</v>
      </c>
      <c r="O32" s="69" t="s">
        <v>10</v>
      </c>
      <c r="P32" s="69" t="s">
        <v>11</v>
      </c>
      <c r="Q32" s="69" t="s">
        <v>10</v>
      </c>
      <c r="R32" s="69" t="s">
        <v>12</v>
      </c>
      <c r="S32" s="69" t="s">
        <v>13</v>
      </c>
      <c r="T32" s="69" t="s">
        <v>12</v>
      </c>
      <c r="U32" s="69" t="s">
        <v>14</v>
      </c>
      <c r="V32" s="69" t="s">
        <v>15</v>
      </c>
      <c r="W32" s="69" t="s">
        <v>14</v>
      </c>
      <c r="X32" s="69" t="s">
        <v>16</v>
      </c>
      <c r="Y32" s="69" t="s">
        <v>17</v>
      </c>
      <c r="Z32" s="69" t="s">
        <v>16</v>
      </c>
      <c r="AA32" s="69" t="s">
        <v>18</v>
      </c>
      <c r="AB32" s="69" t="s">
        <v>19</v>
      </c>
      <c r="AC32" s="69" t="s">
        <v>18</v>
      </c>
      <c r="AD32" s="69" t="s">
        <v>20</v>
      </c>
      <c r="AE32" s="69" t="s">
        <v>21</v>
      </c>
      <c r="AF32" s="69" t="s">
        <v>20</v>
      </c>
      <c r="AG32" s="69" t="s">
        <v>22</v>
      </c>
      <c r="AH32" s="69" t="s">
        <v>23</v>
      </c>
      <c r="AI32" s="69" t="s">
        <v>22</v>
      </c>
      <c r="AJ32" s="69" t="s">
        <v>24</v>
      </c>
      <c r="AK32" s="69" t="s">
        <v>25</v>
      </c>
      <c r="AL32" s="69" t="s">
        <v>24</v>
      </c>
      <c r="AM32" s="69" t="s">
        <v>26</v>
      </c>
      <c r="AN32" s="69" t="s">
        <v>27</v>
      </c>
      <c r="AO32" s="69" t="s">
        <v>26</v>
      </c>
      <c r="AP32" s="69" t="s">
        <v>28</v>
      </c>
      <c r="AQ32" s="71" t="s">
        <v>29</v>
      </c>
      <c r="AR32" s="69" t="s">
        <v>28</v>
      </c>
      <c r="AS32" s="69" t="s">
        <v>30</v>
      </c>
      <c r="AT32" s="69" t="s">
        <v>31</v>
      </c>
      <c r="AU32" s="69" t="s">
        <v>30</v>
      </c>
      <c r="AV32" s="69" t="s">
        <v>32</v>
      </c>
      <c r="AW32" s="69" t="s">
        <v>33</v>
      </c>
      <c r="AX32" s="69" t="s">
        <v>32</v>
      </c>
      <c r="AY32" s="69" t="s">
        <v>34</v>
      </c>
      <c r="AZ32" s="69" t="s">
        <v>35</v>
      </c>
      <c r="BA32" s="69" t="s">
        <v>34</v>
      </c>
      <c r="BB32" s="69" t="s">
        <v>36</v>
      </c>
      <c r="BC32" s="69" t="s">
        <v>37</v>
      </c>
      <c r="BD32" s="69" t="s">
        <v>36</v>
      </c>
      <c r="BE32" s="69" t="s">
        <v>38</v>
      </c>
      <c r="BF32" s="69" t="s">
        <v>39</v>
      </c>
      <c r="BG32" s="69" t="s">
        <v>38</v>
      </c>
      <c r="BH32" s="69" t="s">
        <v>40</v>
      </c>
      <c r="BI32" s="69" t="s">
        <v>41</v>
      </c>
      <c r="BJ32" s="69" t="s">
        <v>40</v>
      </c>
      <c r="BK32" s="69" t="s">
        <v>42</v>
      </c>
      <c r="BL32" s="69" t="s">
        <v>43</v>
      </c>
      <c r="BM32" s="69" t="s">
        <v>42</v>
      </c>
      <c r="BN32" s="69" t="s">
        <v>44</v>
      </c>
      <c r="BO32" s="69" t="s">
        <v>45</v>
      </c>
      <c r="BP32" s="69" t="s">
        <v>44</v>
      </c>
      <c r="BQ32" s="69" t="s">
        <v>46</v>
      </c>
      <c r="BR32" s="69" t="s">
        <v>47</v>
      </c>
      <c r="BS32" s="69" t="s">
        <v>46</v>
      </c>
      <c r="BT32" s="69" t="s">
        <v>48</v>
      </c>
      <c r="BU32" s="69" t="s">
        <v>49</v>
      </c>
      <c r="BV32" s="69" t="s">
        <v>48</v>
      </c>
      <c r="BW32" s="69" t="s">
        <v>50</v>
      </c>
      <c r="BX32" s="69" t="s">
        <v>51</v>
      </c>
      <c r="BY32" s="69" t="s">
        <v>50</v>
      </c>
      <c r="BZ32" s="69" t="s">
        <v>52</v>
      </c>
      <c r="CA32" s="69" t="s">
        <v>53</v>
      </c>
      <c r="CB32" s="69" t="s">
        <v>52</v>
      </c>
      <c r="CC32" s="69" t="s">
        <v>54</v>
      </c>
      <c r="CD32" s="69" t="s">
        <v>55</v>
      </c>
      <c r="CE32" s="69" t="s">
        <v>54</v>
      </c>
      <c r="CF32" s="69" t="s">
        <v>56</v>
      </c>
      <c r="CG32" s="69" t="s">
        <v>57</v>
      </c>
      <c r="CH32" s="69" t="s">
        <v>56</v>
      </c>
      <c r="CI32" s="69" t="s">
        <v>58</v>
      </c>
      <c r="CJ32" s="69" t="s">
        <v>59</v>
      </c>
      <c r="CK32" s="69" t="s">
        <v>58</v>
      </c>
      <c r="CL32" s="69" t="s">
        <v>60</v>
      </c>
      <c r="CM32" s="69" t="s">
        <v>61</v>
      </c>
      <c r="CN32" s="69" t="s">
        <v>60</v>
      </c>
      <c r="CO32" s="69" t="s">
        <v>62</v>
      </c>
      <c r="CP32" s="69" t="s">
        <v>63</v>
      </c>
      <c r="CQ32" s="69" t="s">
        <v>62</v>
      </c>
    </row>
    <row r="33" spans="1:95" ht="27" customHeight="1">
      <c r="A33" s="93" t="s">
        <v>73</v>
      </c>
      <c r="B33" s="73">
        <f>SUM(B34:B41)</f>
        <v>2043</v>
      </c>
      <c r="C33" s="73">
        <f t="shared" ref="C33:CO33" si="124">SUM(C34:C41)</f>
        <v>499</v>
      </c>
      <c r="D33" s="74">
        <f>C33/B33</f>
        <v>0.24424865394028389</v>
      </c>
      <c r="E33" s="74" t="str">
        <f>C33&amp;"("&amp;TEXT(D33,"#,##0.0%")&amp;")"</f>
        <v>499(24.4%)</v>
      </c>
      <c r="F33" s="73">
        <f t="shared" si="124"/>
        <v>1537</v>
      </c>
      <c r="G33" s="74">
        <f>IFERROR(IF(F33/B33&lt;0.01,"&lt;1%",F33/B33),"&lt;1%")</f>
        <v>0.75232501223690651</v>
      </c>
      <c r="H33" s="74" t="str">
        <f>F33&amp;"("&amp;TEXT(G33,"#,##0.0%")&amp;")"</f>
        <v>1537(75.2%)</v>
      </c>
      <c r="I33" s="73">
        <f t="shared" si="124"/>
        <v>7</v>
      </c>
      <c r="J33" s="75" t="str">
        <f>IFERROR(IF(I33/B33&lt;0.01,"&lt;1%",I33/B33),"&lt;1%")</f>
        <v>&lt;1%</v>
      </c>
      <c r="K33" s="75" t="str">
        <f>I33&amp;"("&amp;TEXT(J33,"#,##0.00%")&amp;")"</f>
        <v>7(&lt;1%)</v>
      </c>
      <c r="L33" s="73">
        <f t="shared" si="124"/>
        <v>65</v>
      </c>
      <c r="M33" s="74">
        <f t="shared" ref="M33:M41" si="125">L33/B33</f>
        <v>3.1815956926089087E-2</v>
      </c>
      <c r="N33" s="74" t="str">
        <f>L33&amp;"("&amp;TEXT(M33,"#,##0.0%")&amp;")"</f>
        <v>65(3.2%)</v>
      </c>
      <c r="O33" s="73">
        <f t="shared" si="124"/>
        <v>24</v>
      </c>
      <c r="P33" s="74">
        <f t="shared" ref="P33:P39" si="126">O33/B33</f>
        <v>1.1747430249632892E-2</v>
      </c>
      <c r="Q33" s="74" t="str">
        <f>O33&amp;"("&amp;TEXT(P33,"#,##0.0%")&amp;")"</f>
        <v>24(1.2%)</v>
      </c>
      <c r="R33" s="73">
        <f t="shared" si="124"/>
        <v>41</v>
      </c>
      <c r="S33" s="74">
        <f t="shared" ref="S33:S41" si="127">R33/B33</f>
        <v>2.0068526676456193E-2</v>
      </c>
      <c r="T33" s="74" t="str">
        <f>R33&amp;"("&amp;TEXT(S33,"#,##0.0%")&amp;")"</f>
        <v>41(2.0%)</v>
      </c>
      <c r="U33" s="73">
        <f t="shared" si="124"/>
        <v>4</v>
      </c>
      <c r="V33" s="74">
        <f t="shared" ref="V33:V38" si="128">U33/B33</f>
        <v>1.9579050416054823E-3</v>
      </c>
      <c r="W33" s="74" t="str">
        <f>U33&amp;"("&amp;TEXT(V33,"#,##0.0%")&amp;")"</f>
        <v>4(0.2%)</v>
      </c>
      <c r="X33" s="73">
        <f t="shared" si="124"/>
        <v>0</v>
      </c>
      <c r="Y33" s="77">
        <f t="shared" ref="Y33" si="129">X33/B33</f>
        <v>0</v>
      </c>
      <c r="Z33" s="77" t="str">
        <f>X33&amp;"("&amp;TEXT(Y33,"#,##0.0%")&amp;")"</f>
        <v>0(0.0%)</v>
      </c>
      <c r="AA33" s="73">
        <f t="shared" si="124"/>
        <v>4</v>
      </c>
      <c r="AB33" s="74">
        <f t="shared" ref="AB33:AB38" si="130">AA33/B33</f>
        <v>1.9579050416054823E-3</v>
      </c>
      <c r="AC33" s="74" t="str">
        <f>AA33&amp;"("&amp;TEXT(AB33,"#,##0.0%")&amp;")"</f>
        <v>4(0.2%)</v>
      </c>
      <c r="AD33" s="73">
        <f t="shared" si="124"/>
        <v>9</v>
      </c>
      <c r="AE33" s="74">
        <f t="shared" ref="AE33:AE38" si="131">AD33/B33</f>
        <v>4.4052863436123352E-3</v>
      </c>
      <c r="AF33" s="74" t="str">
        <f>AD33&amp;"("&amp;TEXT(AE33,"#,##0.0%")&amp;")"</f>
        <v>9(0.4%)</v>
      </c>
      <c r="AG33" s="73">
        <f t="shared" si="124"/>
        <v>3</v>
      </c>
      <c r="AH33" s="74">
        <f t="shared" ref="AH33:AH38" si="132">AG33/B33</f>
        <v>1.4684287812041115E-3</v>
      </c>
      <c r="AI33" s="74" t="str">
        <f>AG33&amp;"("&amp;TEXT(AH33,"#,##0.0%")&amp;")"</f>
        <v>3(0.1%)</v>
      </c>
      <c r="AJ33" s="73">
        <f t="shared" si="124"/>
        <v>6</v>
      </c>
      <c r="AK33" s="74">
        <f t="shared" ref="AK33:AK38" si="133">AJ33/B33</f>
        <v>2.936857562408223E-3</v>
      </c>
      <c r="AL33" s="74" t="str">
        <f>AJ33&amp;"("&amp;TEXT(AK33,"#,##0.0%")&amp;")"</f>
        <v>6(0.3%)</v>
      </c>
      <c r="AM33" s="73">
        <f t="shared" si="124"/>
        <v>387</v>
      </c>
      <c r="AN33" s="74">
        <f t="shared" ref="AN33:AN41" si="134">AM33/B33</f>
        <v>0.1894273127753304</v>
      </c>
      <c r="AO33" s="74" t="str">
        <f>AM33&amp;"("&amp;TEXT(AN33,"#,##0.0%")&amp;")"</f>
        <v>387(18.9%)</v>
      </c>
      <c r="AP33" s="73">
        <f t="shared" si="124"/>
        <v>133</v>
      </c>
      <c r="AQ33" s="74">
        <f t="shared" ref="AQ33:AQ41" si="135">AP33/B33</f>
        <v>6.5100342633382283E-2</v>
      </c>
      <c r="AR33" s="74" t="str">
        <f>AP33&amp;"("&amp;TEXT(AQ33,"#,##0.0%")&amp;")"</f>
        <v>133(6.5%)</v>
      </c>
      <c r="AS33" s="73">
        <f t="shared" si="124"/>
        <v>254</v>
      </c>
      <c r="AT33" s="74">
        <f t="shared" ref="AT33:AT41" si="136">AS33/B33</f>
        <v>0.12432697014194811</v>
      </c>
      <c r="AU33" s="74" t="str">
        <f>AS33&amp;"("&amp;TEXT(AT33,"#,##0.0%")&amp;")"</f>
        <v>254(12.4%)</v>
      </c>
      <c r="AV33" s="73">
        <f t="shared" si="124"/>
        <v>60</v>
      </c>
      <c r="AW33" s="74">
        <f t="shared" ref="AW33:AW41" si="137">AV33/B33</f>
        <v>2.9368575624082231E-2</v>
      </c>
      <c r="AX33" s="74" t="str">
        <f>AV33&amp;"("&amp;TEXT(AW33,"#,##0.0%")&amp;")"</f>
        <v>60(2.9%)</v>
      </c>
      <c r="AY33" s="73">
        <f t="shared" si="124"/>
        <v>16</v>
      </c>
      <c r="AZ33" s="74">
        <f t="shared" ref="AZ33:AZ41" si="138">AY33/B33</f>
        <v>7.8316201664219293E-3</v>
      </c>
      <c r="BA33" s="74" t="str">
        <f>AY33&amp;"("&amp;TEXT(AZ33,"#,##0.0%")&amp;")"</f>
        <v>16(0.8%)</v>
      </c>
      <c r="BB33" s="73">
        <f t="shared" si="124"/>
        <v>44</v>
      </c>
      <c r="BC33" s="74">
        <f t="shared" ref="BC33:BC41" si="139">BB33/B33</f>
        <v>2.1536955457660302E-2</v>
      </c>
      <c r="BD33" s="74" t="str">
        <f>BB33&amp;"("&amp;TEXT(BC33,"#,##0.0%")&amp;")"</f>
        <v>44(2.2%)</v>
      </c>
      <c r="BE33" s="73">
        <f t="shared" si="124"/>
        <v>170</v>
      </c>
      <c r="BF33" s="74">
        <f t="shared" ref="BF33:BF41" si="140">BE33/B33</f>
        <v>8.321096426823299E-2</v>
      </c>
      <c r="BG33" s="74" t="str">
        <f>BE33&amp;"("&amp;TEXT(BF33,"#,##0.0%")&amp;")"</f>
        <v>170(8.3%)</v>
      </c>
      <c r="BH33" s="73">
        <f t="shared" si="124"/>
        <v>30</v>
      </c>
      <c r="BI33" s="74">
        <f t="shared" ref="BI33:BI41" si="141">BH33/B33</f>
        <v>1.4684287812041116E-2</v>
      </c>
      <c r="BJ33" s="74" t="str">
        <f>BH33&amp;"("&amp;TEXT(BI33,"#,##0.0%")&amp;")"</f>
        <v>30(1.5%)</v>
      </c>
      <c r="BK33" s="73">
        <f t="shared" si="124"/>
        <v>140</v>
      </c>
      <c r="BL33" s="74">
        <f t="shared" ref="BL33:BL41" si="142">BK33/B33</f>
        <v>6.8526676456191871E-2</v>
      </c>
      <c r="BM33" s="74" t="str">
        <f>BK33&amp;"("&amp;TEXT(BL33,"#,##0.0%")&amp;")"</f>
        <v>140(6.9%)</v>
      </c>
      <c r="BN33" s="73">
        <f t="shared" si="124"/>
        <v>1073</v>
      </c>
      <c r="BO33" s="74">
        <f t="shared" ref="BO33:BO41" si="143">BN33/B33</f>
        <v>0.52520802741067063</v>
      </c>
      <c r="BP33" s="74" t="str">
        <f>BN33&amp;"("&amp;TEXT(BO33,"#,##0.0%")&amp;")"</f>
        <v>1073(52.5%)</v>
      </c>
      <c r="BQ33" s="73">
        <f t="shared" si="124"/>
        <v>216</v>
      </c>
      <c r="BR33" s="74">
        <f t="shared" ref="BR33:BR41" si="144">BQ33/B33</f>
        <v>0.10572687224669604</v>
      </c>
      <c r="BS33" s="74" t="str">
        <f>BQ33&amp;"("&amp;TEXT(BR33,"#,##0.0%")&amp;")"</f>
        <v>216(10.6%)</v>
      </c>
      <c r="BT33" s="73">
        <f t="shared" si="124"/>
        <v>857</v>
      </c>
      <c r="BU33" s="74">
        <f t="shared" ref="BU33:BU41" si="145">BT33/B33</f>
        <v>0.41948115516397455</v>
      </c>
      <c r="BV33" s="74" t="str">
        <f>BT33&amp;"("&amp;TEXT(BU33,"#,##0.0%")&amp;")"</f>
        <v>857(41.9%)</v>
      </c>
      <c r="BW33" s="73">
        <f t="shared" si="124"/>
        <v>63</v>
      </c>
      <c r="BX33" s="74">
        <f t="shared" ref="BX33:BX41" si="146">BW33/B33</f>
        <v>3.0837004405286344E-2</v>
      </c>
      <c r="BY33" s="74" t="str">
        <f>BW33&amp;"("&amp;TEXT(BX33,"#,##0.0%")&amp;")"</f>
        <v>63(3.1%)</v>
      </c>
      <c r="BZ33" s="73">
        <f t="shared" si="124"/>
        <v>77</v>
      </c>
      <c r="CA33" s="74">
        <f t="shared" ref="CA33:CA38" si="147">BZ33/B33</f>
        <v>3.768967205090553E-2</v>
      </c>
      <c r="CB33" s="74" t="str">
        <f>BZ33&amp;"("&amp;TEXT(CA33,"#,##0.0%")&amp;")"</f>
        <v>77(3.8%)</v>
      </c>
      <c r="CC33" s="73">
        <f t="shared" si="124"/>
        <v>18</v>
      </c>
      <c r="CD33" s="74">
        <f t="shared" ref="CD33:CD38" si="148">CC33/B33</f>
        <v>8.8105726872246704E-3</v>
      </c>
      <c r="CE33" s="74" t="str">
        <f>CC33&amp;"("&amp;TEXT(CD33,"#,##0.0%")&amp;")"</f>
        <v>18(0.9%)</v>
      </c>
      <c r="CF33" s="73">
        <f t="shared" si="124"/>
        <v>59</v>
      </c>
      <c r="CG33" s="74">
        <f t="shared" ref="CG33:CG38" si="149">CF33/B33</f>
        <v>2.8879099363680862E-2</v>
      </c>
      <c r="CH33" s="74" t="str">
        <f>CF33&amp;"("&amp;TEXT(CG33,"#,##0.0%")&amp;")"</f>
        <v>59(2.9%)</v>
      </c>
      <c r="CI33" s="73">
        <f t="shared" si="124"/>
        <v>71</v>
      </c>
      <c r="CJ33" s="74">
        <f t="shared" ref="CJ33:CJ38" si="150">CI33/B33</f>
        <v>3.4752814488497305E-2</v>
      </c>
      <c r="CK33" s="74" t="str">
        <f>CI33&amp;"("&amp;TEXT(CJ33,"#,##0.0%")&amp;")"</f>
        <v>71(3.5%)</v>
      </c>
      <c r="CL33" s="73">
        <f t="shared" si="124"/>
        <v>8</v>
      </c>
      <c r="CM33" s="74">
        <f t="shared" ref="CM33:CM38" si="151">CL33/B33</f>
        <v>3.9158100832109646E-3</v>
      </c>
      <c r="CN33" s="74" t="str">
        <f>CL33&amp;"("&amp;TEXT(CM33,"#,##0.0%")&amp;")"</f>
        <v>8(0.4%)</v>
      </c>
      <c r="CO33" s="73">
        <f t="shared" si="124"/>
        <v>63</v>
      </c>
      <c r="CP33" s="74">
        <f t="shared" ref="CP33:CP38" si="152">CO33/B33</f>
        <v>3.0837004405286344E-2</v>
      </c>
      <c r="CQ33" s="78" t="str">
        <f>CO33&amp;"("&amp;TEXT(CP33,"#,##0.0%")&amp;")"</f>
        <v>63(3.1%)</v>
      </c>
    </row>
    <row r="34" spans="1:95" ht="27" customHeight="1">
      <c r="A34" s="93" t="s">
        <v>74</v>
      </c>
      <c r="B34" s="87">
        <v>17</v>
      </c>
      <c r="C34" s="78">
        <v>3</v>
      </c>
      <c r="D34" s="81">
        <f t="shared" ref="D34:D41" si="153">C34/B34</f>
        <v>0.17647058823529413</v>
      </c>
      <c r="E34" s="81" t="str">
        <f t="shared" ref="E34:E41" si="154">C34&amp;"("&amp;TEXT(D34,"#,##0.0%")&amp;")"</f>
        <v>3(17.6%)</v>
      </c>
      <c r="F34" s="78">
        <v>14</v>
      </c>
      <c r="G34" s="74">
        <f t="shared" ref="G34:G41" si="155">IFERROR(IF(F34/B34&lt;0.01,"&lt;1%",F34/B34),"&lt;1%")</f>
        <v>0.82352941176470584</v>
      </c>
      <c r="H34" s="81" t="str">
        <f t="shared" ref="H34:H41" si="156">F34&amp;"("&amp;TEXT(G34,"#,##0.0%")&amp;")"</f>
        <v>14(82.4%)</v>
      </c>
      <c r="I34" s="78">
        <v>0</v>
      </c>
      <c r="J34" s="75" t="str">
        <f t="shared" ref="J34:J41" si="157">IFERROR(IF(I34/B34&lt;0.01,"&lt;1%",I34/B34),"&lt;1%")</f>
        <v>&lt;1%</v>
      </c>
      <c r="K34" s="82" t="str">
        <f t="shared" ref="K34:K41" si="158">I34&amp;"("&amp;TEXT(J34,"#,##0.00%")&amp;")"</f>
        <v>0(&lt;1%)</v>
      </c>
      <c r="L34" s="88">
        <v>0</v>
      </c>
      <c r="M34" s="84" t="s">
        <v>80</v>
      </c>
      <c r="N34" s="81" t="str">
        <f t="shared" ref="N34:N41" si="159">L34&amp;"("&amp;TEXT(M34,"#,##0.0%")&amp;")"</f>
        <v>0(&lt;1%)</v>
      </c>
      <c r="O34" s="78">
        <v>0</v>
      </c>
      <c r="P34" s="84" t="s">
        <v>80</v>
      </c>
      <c r="Q34" s="81" t="str">
        <f t="shared" ref="Q34:Q41" si="160">O34&amp;"("&amp;TEXT(P34,"#,##0.0%")&amp;")"</f>
        <v>0(&lt;1%)</v>
      </c>
      <c r="R34" s="78">
        <v>0</v>
      </c>
      <c r="S34" s="84" t="s">
        <v>80</v>
      </c>
      <c r="T34" s="81" t="str">
        <f t="shared" ref="T34:T41" si="161">R34&amp;"("&amp;TEXT(S34,"#,##0.0%")&amp;")"</f>
        <v>0(&lt;1%)</v>
      </c>
      <c r="U34" s="88">
        <v>0</v>
      </c>
      <c r="V34" s="84" t="s">
        <v>80</v>
      </c>
      <c r="W34" s="81" t="str">
        <f t="shared" ref="W34:W41" si="162">U34&amp;"("&amp;TEXT(V34,"#,##0.0%")&amp;")"</f>
        <v>0(&lt;1%)</v>
      </c>
      <c r="X34" s="78">
        <v>0</v>
      </c>
      <c r="Y34" s="84" t="s">
        <v>80</v>
      </c>
      <c r="Z34" s="85" t="str">
        <f t="shared" ref="Z34:Z41" si="163">X34&amp;"("&amp;TEXT(Y34,"#,##0.0%")&amp;")"</f>
        <v>0(&lt;1%)</v>
      </c>
      <c r="AA34" s="78">
        <v>0</v>
      </c>
      <c r="AB34" s="84" t="s">
        <v>80</v>
      </c>
      <c r="AC34" s="81" t="str">
        <f t="shared" ref="AC34:AC41" si="164">AA34&amp;"("&amp;TEXT(AB34,"#,##0.0%")&amp;")"</f>
        <v>0(&lt;1%)</v>
      </c>
      <c r="AD34" s="88">
        <v>0</v>
      </c>
      <c r="AE34" s="84" t="s">
        <v>80</v>
      </c>
      <c r="AF34" s="81" t="str">
        <f t="shared" ref="AF34:AF41" si="165">AD34&amp;"("&amp;TEXT(AE34,"#,##0.0%")&amp;")"</f>
        <v>0(&lt;1%)</v>
      </c>
      <c r="AG34" s="78">
        <v>0</v>
      </c>
      <c r="AH34" s="84" t="s">
        <v>80</v>
      </c>
      <c r="AI34" s="81" t="str">
        <f t="shared" ref="AI34:AI41" si="166">AG34&amp;"("&amp;TEXT(AH34,"#,##0.0%")&amp;")"</f>
        <v>0(&lt;1%)</v>
      </c>
      <c r="AJ34" s="78">
        <v>0</v>
      </c>
      <c r="AK34" s="84" t="s">
        <v>80</v>
      </c>
      <c r="AL34" s="81" t="str">
        <f t="shared" ref="AL34:AL41" si="167">AJ34&amp;"("&amp;TEXT(AK34,"#,##0.0%")&amp;")"</f>
        <v>0(&lt;1%)</v>
      </c>
      <c r="AM34" s="88">
        <v>2</v>
      </c>
      <c r="AN34" s="84">
        <f t="shared" si="134"/>
        <v>0.11764705882352941</v>
      </c>
      <c r="AO34" s="81" t="str">
        <f t="shared" ref="AO34:AO41" si="168">AM34&amp;"("&amp;TEXT(AN34,"#,##0.0%")&amp;")"</f>
        <v>2(11.8%)</v>
      </c>
      <c r="AP34" s="78">
        <v>0</v>
      </c>
      <c r="AQ34" s="84" t="s">
        <v>80</v>
      </c>
      <c r="AR34" s="81" t="str">
        <f t="shared" ref="AR34:AR41" si="169">AP34&amp;"("&amp;TEXT(AQ34,"#,##0.0%")&amp;")"</f>
        <v>0(&lt;1%)</v>
      </c>
      <c r="AS34" s="78">
        <v>2</v>
      </c>
      <c r="AT34" s="84">
        <f t="shared" si="136"/>
        <v>0.11764705882352941</v>
      </c>
      <c r="AU34" s="81" t="str">
        <f t="shared" ref="AU34:AU41" si="170">AS34&amp;"("&amp;TEXT(AT34,"#,##0.0%")&amp;")"</f>
        <v>2(11.8%)</v>
      </c>
      <c r="AV34" s="88">
        <v>0</v>
      </c>
      <c r="AW34" s="84" t="s">
        <v>80</v>
      </c>
      <c r="AX34" s="81" t="str">
        <f t="shared" ref="AX34:AX41" si="171">AV34&amp;"("&amp;TEXT(AW34,"#,##0.0%")&amp;")"</f>
        <v>0(&lt;1%)</v>
      </c>
      <c r="AY34" s="78">
        <v>0</v>
      </c>
      <c r="AZ34" s="84" t="s">
        <v>80</v>
      </c>
      <c r="BA34" s="81" t="str">
        <f t="shared" ref="BA34:BA41" si="172">AY34&amp;"("&amp;TEXT(AZ34,"#,##0.0%")&amp;")"</f>
        <v>0(&lt;1%)</v>
      </c>
      <c r="BB34" s="78">
        <v>0</v>
      </c>
      <c r="BC34" s="84" t="s">
        <v>80</v>
      </c>
      <c r="BD34" s="81" t="str">
        <f t="shared" ref="BD34:BD41" si="173">BB34&amp;"("&amp;TEXT(BC34,"#,##0.0%")&amp;")"</f>
        <v>0(&lt;1%)</v>
      </c>
      <c r="BE34" s="88">
        <v>0</v>
      </c>
      <c r="BF34" s="84" t="s">
        <v>80</v>
      </c>
      <c r="BG34" s="81" t="str">
        <f t="shared" ref="BG34:BG41" si="174">BE34&amp;"("&amp;TEXT(BF34,"#,##0.0%")&amp;")"</f>
        <v>0(&lt;1%)</v>
      </c>
      <c r="BH34" s="78">
        <v>0</v>
      </c>
      <c r="BI34" s="84" t="s">
        <v>80</v>
      </c>
      <c r="BJ34" s="81" t="str">
        <f t="shared" ref="BJ34:BJ41" si="175">BH34&amp;"("&amp;TEXT(BI34,"#,##0.0%")&amp;")"</f>
        <v>0(&lt;1%)</v>
      </c>
      <c r="BK34" s="78">
        <v>0</v>
      </c>
      <c r="BL34" s="84" t="s">
        <v>80</v>
      </c>
      <c r="BM34" s="81" t="str">
        <f t="shared" ref="BM34:BM41" si="176">BK34&amp;"("&amp;TEXT(BL34,"#,##0.0%")&amp;")"</f>
        <v>0(&lt;1%)</v>
      </c>
      <c r="BN34" s="88">
        <v>15</v>
      </c>
      <c r="BO34" s="84">
        <f t="shared" si="143"/>
        <v>0.88235294117647056</v>
      </c>
      <c r="BP34" s="81" t="str">
        <f t="shared" ref="BP34:BP41" si="177">BN34&amp;"("&amp;TEXT(BO34,"#,##0.0%")&amp;")"</f>
        <v>15(88.2%)</v>
      </c>
      <c r="BQ34" s="78">
        <v>3</v>
      </c>
      <c r="BR34" s="84">
        <f t="shared" si="144"/>
        <v>0.17647058823529413</v>
      </c>
      <c r="BS34" s="81" t="str">
        <f t="shared" ref="BS34:BS41" si="178">BQ34&amp;"("&amp;TEXT(BR34,"#,##0.0%")&amp;")"</f>
        <v>3(17.6%)</v>
      </c>
      <c r="BT34" s="78">
        <v>12</v>
      </c>
      <c r="BU34" s="84">
        <f t="shared" si="145"/>
        <v>0.70588235294117652</v>
      </c>
      <c r="BV34" s="81" t="str">
        <f t="shared" ref="BV34:BV41" si="179">BT34&amp;"("&amp;TEXT(BU34,"#,##0.0%")&amp;")"</f>
        <v>12(70.6%)</v>
      </c>
      <c r="BW34" s="88">
        <v>0</v>
      </c>
      <c r="BX34" s="84" t="s">
        <v>80</v>
      </c>
      <c r="BY34" s="81" t="str">
        <f t="shared" ref="BY34:BY41" si="180">BW34&amp;"("&amp;TEXT(BX34,"#,##0.0%")&amp;")"</f>
        <v>0(&lt;1%)</v>
      </c>
      <c r="BZ34" s="78">
        <v>2</v>
      </c>
      <c r="CA34" s="84">
        <f t="shared" si="147"/>
        <v>0.11764705882352941</v>
      </c>
      <c r="CB34" s="81" t="str">
        <f t="shared" ref="CB34:CB41" si="181">BZ34&amp;"("&amp;TEXT(CA34,"#,##0.0%")&amp;")"</f>
        <v>2(11.8%)</v>
      </c>
      <c r="CC34" s="78">
        <v>0</v>
      </c>
      <c r="CD34" s="84" t="s">
        <v>80</v>
      </c>
      <c r="CE34" s="81" t="str">
        <f t="shared" ref="CE34:CE41" si="182">CC34&amp;"("&amp;TEXT(CD34,"#,##0.0%")&amp;")"</f>
        <v>0(&lt;1%)</v>
      </c>
      <c r="CF34" s="78">
        <v>2</v>
      </c>
      <c r="CG34" s="84">
        <f t="shared" si="149"/>
        <v>0.11764705882352941</v>
      </c>
      <c r="CH34" s="81" t="str">
        <f t="shared" ref="CH34:CH41" si="183">CF34&amp;"("&amp;TEXT(CG34,"#,##0.0%")&amp;")"</f>
        <v>2(11.8%)</v>
      </c>
      <c r="CI34" s="78">
        <v>2</v>
      </c>
      <c r="CJ34" s="84">
        <f t="shared" si="150"/>
        <v>0.11764705882352941</v>
      </c>
      <c r="CK34" s="81" t="str">
        <f t="shared" ref="CK34:CK41" si="184">CI34&amp;"("&amp;TEXT(CJ34,"#,##0.0%")&amp;")"</f>
        <v>2(11.8%)</v>
      </c>
      <c r="CL34" s="78">
        <v>1</v>
      </c>
      <c r="CM34" s="84">
        <f t="shared" si="151"/>
        <v>5.8823529411764705E-2</v>
      </c>
      <c r="CN34" s="81" t="str">
        <f t="shared" ref="CN34:CN41" si="185">CL34&amp;"("&amp;TEXT(CM34,"#,##0.0%")&amp;")"</f>
        <v>1(5.9%)</v>
      </c>
      <c r="CO34" s="78">
        <v>1</v>
      </c>
      <c r="CP34" s="84">
        <f t="shared" si="152"/>
        <v>5.8823529411764705E-2</v>
      </c>
      <c r="CQ34" s="78" t="str">
        <f t="shared" ref="CQ34:CQ41" si="186">CO34&amp;"("&amp;TEXT(CP34,"#,##0.0%")&amp;")"</f>
        <v>1(5.9%)</v>
      </c>
    </row>
    <row r="35" spans="1:95" ht="27" customHeight="1">
      <c r="A35" s="93" t="s">
        <v>75</v>
      </c>
      <c r="B35" s="87">
        <v>197</v>
      </c>
      <c r="C35" s="78">
        <v>20</v>
      </c>
      <c r="D35" s="81">
        <f t="shared" si="153"/>
        <v>0.10152284263959391</v>
      </c>
      <c r="E35" s="81" t="str">
        <f t="shared" si="154"/>
        <v>20(10.2%)</v>
      </c>
      <c r="F35" s="78">
        <v>177</v>
      </c>
      <c r="G35" s="74">
        <f t="shared" si="155"/>
        <v>0.89847715736040612</v>
      </c>
      <c r="H35" s="81" t="str">
        <f t="shared" si="156"/>
        <v>177(89.8%)</v>
      </c>
      <c r="I35" s="78">
        <v>0</v>
      </c>
      <c r="J35" s="75" t="str">
        <f t="shared" si="157"/>
        <v>&lt;1%</v>
      </c>
      <c r="K35" s="82" t="str">
        <f t="shared" si="158"/>
        <v>0(&lt;1%)</v>
      </c>
      <c r="L35" s="88">
        <v>4</v>
      </c>
      <c r="M35" s="84">
        <f t="shared" si="125"/>
        <v>2.030456852791878E-2</v>
      </c>
      <c r="N35" s="81" t="str">
        <f t="shared" si="159"/>
        <v>4(2.0%)</v>
      </c>
      <c r="O35" s="78">
        <v>0</v>
      </c>
      <c r="P35" s="84" t="s">
        <v>80</v>
      </c>
      <c r="Q35" s="81" t="str">
        <f t="shared" si="160"/>
        <v>0(&lt;1%)</v>
      </c>
      <c r="R35" s="78">
        <v>4</v>
      </c>
      <c r="S35" s="84">
        <f t="shared" si="127"/>
        <v>2.030456852791878E-2</v>
      </c>
      <c r="T35" s="81" t="str">
        <f t="shared" si="161"/>
        <v>4(2.0%)</v>
      </c>
      <c r="U35" s="88">
        <v>0</v>
      </c>
      <c r="V35" s="84" t="s">
        <v>80</v>
      </c>
      <c r="W35" s="81" t="str">
        <f t="shared" si="162"/>
        <v>0(&lt;1%)</v>
      </c>
      <c r="X35" s="78">
        <v>0</v>
      </c>
      <c r="Y35" s="84" t="s">
        <v>80</v>
      </c>
      <c r="Z35" s="85" t="str">
        <f t="shared" si="163"/>
        <v>0(&lt;1%)</v>
      </c>
      <c r="AA35" s="78">
        <v>0</v>
      </c>
      <c r="AB35" s="84" t="s">
        <v>80</v>
      </c>
      <c r="AC35" s="81" t="str">
        <f t="shared" si="164"/>
        <v>0(&lt;1%)</v>
      </c>
      <c r="AD35" s="88">
        <v>0</v>
      </c>
      <c r="AE35" s="84" t="s">
        <v>80</v>
      </c>
      <c r="AF35" s="81" t="str">
        <f t="shared" si="165"/>
        <v>0(&lt;1%)</v>
      </c>
      <c r="AG35" s="78">
        <v>0</v>
      </c>
      <c r="AH35" s="84" t="s">
        <v>80</v>
      </c>
      <c r="AI35" s="81" t="str">
        <f t="shared" si="166"/>
        <v>0(&lt;1%)</v>
      </c>
      <c r="AJ35" s="78">
        <v>0</v>
      </c>
      <c r="AK35" s="84" t="s">
        <v>80</v>
      </c>
      <c r="AL35" s="81" t="str">
        <f t="shared" si="167"/>
        <v>0(&lt;1%)</v>
      </c>
      <c r="AM35" s="88">
        <v>32</v>
      </c>
      <c r="AN35" s="84">
        <f t="shared" si="134"/>
        <v>0.16243654822335024</v>
      </c>
      <c r="AO35" s="81" t="str">
        <f t="shared" si="168"/>
        <v>32(16.2%)</v>
      </c>
      <c r="AP35" s="78">
        <v>7</v>
      </c>
      <c r="AQ35" s="84">
        <f t="shared" si="135"/>
        <v>3.553299492385787E-2</v>
      </c>
      <c r="AR35" s="81" t="str">
        <f t="shared" si="169"/>
        <v>7(3.6%)</v>
      </c>
      <c r="AS35" s="78">
        <v>25</v>
      </c>
      <c r="AT35" s="84">
        <f t="shared" si="136"/>
        <v>0.12690355329949238</v>
      </c>
      <c r="AU35" s="81" t="str">
        <f t="shared" si="170"/>
        <v>25(12.7%)</v>
      </c>
      <c r="AV35" s="88">
        <v>0</v>
      </c>
      <c r="AW35" s="84" t="s">
        <v>80</v>
      </c>
      <c r="AX35" s="81" t="str">
        <f t="shared" si="171"/>
        <v>0(&lt;1%)</v>
      </c>
      <c r="AY35" s="78">
        <v>0</v>
      </c>
      <c r="AZ35" s="84" t="s">
        <v>80</v>
      </c>
      <c r="BA35" s="81" t="str">
        <f t="shared" si="172"/>
        <v>0(&lt;1%)</v>
      </c>
      <c r="BB35" s="78">
        <v>0</v>
      </c>
      <c r="BC35" s="84" t="s">
        <v>80</v>
      </c>
      <c r="BD35" s="81" t="str">
        <f t="shared" si="173"/>
        <v>0(&lt;1%)</v>
      </c>
      <c r="BE35" s="88">
        <v>7</v>
      </c>
      <c r="BF35" s="84">
        <f t="shared" si="140"/>
        <v>3.553299492385787E-2</v>
      </c>
      <c r="BG35" s="81" t="str">
        <f t="shared" si="174"/>
        <v>7(3.6%)</v>
      </c>
      <c r="BH35" s="78">
        <v>1</v>
      </c>
      <c r="BI35" s="84">
        <f t="shared" si="141"/>
        <v>5.076142131979695E-3</v>
      </c>
      <c r="BJ35" s="81" t="str">
        <f t="shared" si="175"/>
        <v>1(0.5%)</v>
      </c>
      <c r="BK35" s="78">
        <v>6</v>
      </c>
      <c r="BL35" s="84">
        <f t="shared" si="142"/>
        <v>3.0456852791878174E-2</v>
      </c>
      <c r="BM35" s="81" t="str">
        <f t="shared" si="176"/>
        <v>6(3.0%)</v>
      </c>
      <c r="BN35" s="88">
        <v>154</v>
      </c>
      <c r="BO35" s="84">
        <f t="shared" si="143"/>
        <v>0.78172588832487311</v>
      </c>
      <c r="BP35" s="81" t="str">
        <f t="shared" si="177"/>
        <v>154(78.2%)</v>
      </c>
      <c r="BQ35" s="78">
        <v>12</v>
      </c>
      <c r="BR35" s="84">
        <f t="shared" si="144"/>
        <v>6.0913705583756347E-2</v>
      </c>
      <c r="BS35" s="81" t="str">
        <f t="shared" si="178"/>
        <v>12(6.1%)</v>
      </c>
      <c r="BT35" s="78">
        <v>142</v>
      </c>
      <c r="BU35" s="84">
        <f t="shared" si="145"/>
        <v>0.7208121827411168</v>
      </c>
      <c r="BV35" s="81" t="str">
        <f t="shared" si="179"/>
        <v>142(72.1%)</v>
      </c>
      <c r="BW35" s="88">
        <v>0</v>
      </c>
      <c r="BX35" s="84" t="s">
        <v>80</v>
      </c>
      <c r="BY35" s="81" t="str">
        <f t="shared" si="180"/>
        <v>0(&lt;1%)</v>
      </c>
      <c r="BZ35" s="78">
        <v>5</v>
      </c>
      <c r="CA35" s="84">
        <f t="shared" si="147"/>
        <v>2.5380710659898477E-2</v>
      </c>
      <c r="CB35" s="81" t="str">
        <f t="shared" si="181"/>
        <v>5(2.5%)</v>
      </c>
      <c r="CC35" s="78">
        <v>0</v>
      </c>
      <c r="CD35" s="84" t="s">
        <v>80</v>
      </c>
      <c r="CE35" s="81" t="str">
        <f t="shared" si="182"/>
        <v>0(&lt;1%)</v>
      </c>
      <c r="CF35" s="78">
        <v>5</v>
      </c>
      <c r="CG35" s="84">
        <f t="shared" si="149"/>
        <v>2.5380710659898477E-2</v>
      </c>
      <c r="CH35" s="81" t="str">
        <f t="shared" si="183"/>
        <v>5(2.5%)</v>
      </c>
      <c r="CI35" s="78">
        <v>5</v>
      </c>
      <c r="CJ35" s="84">
        <f t="shared" si="150"/>
        <v>2.5380710659898477E-2</v>
      </c>
      <c r="CK35" s="81" t="str">
        <f t="shared" si="184"/>
        <v>5(2.5%)</v>
      </c>
      <c r="CL35" s="78">
        <v>0</v>
      </c>
      <c r="CM35" s="84" t="s">
        <v>80</v>
      </c>
      <c r="CN35" s="81" t="str">
        <f t="shared" si="185"/>
        <v>0(&lt;1%)</v>
      </c>
      <c r="CO35" s="78">
        <v>5</v>
      </c>
      <c r="CP35" s="84">
        <f t="shared" si="152"/>
        <v>2.5380710659898477E-2</v>
      </c>
      <c r="CQ35" s="78" t="str">
        <f t="shared" si="186"/>
        <v>5(2.5%)</v>
      </c>
    </row>
    <row r="36" spans="1:95" ht="27" customHeight="1">
      <c r="A36" s="93" t="s">
        <v>76</v>
      </c>
      <c r="B36" s="87">
        <v>94</v>
      </c>
      <c r="C36" s="78">
        <v>41</v>
      </c>
      <c r="D36" s="81">
        <f t="shared" si="153"/>
        <v>0.43617021276595747</v>
      </c>
      <c r="E36" s="81" t="str">
        <f t="shared" si="154"/>
        <v>41(43.6%)</v>
      </c>
      <c r="F36" s="78">
        <v>53</v>
      </c>
      <c r="G36" s="74">
        <f t="shared" si="155"/>
        <v>0.56382978723404253</v>
      </c>
      <c r="H36" s="81" t="str">
        <f t="shared" si="156"/>
        <v>53(56.4%)</v>
      </c>
      <c r="I36" s="78">
        <v>0</v>
      </c>
      <c r="J36" s="75" t="str">
        <f>IFERROR(IF(I36/B36&lt;0.01,"&lt;1%",I36/B36),"&lt;1%")</f>
        <v>&lt;1%</v>
      </c>
      <c r="K36" s="82" t="str">
        <f t="shared" si="158"/>
        <v>0(&lt;1%)</v>
      </c>
      <c r="L36" s="88">
        <v>3</v>
      </c>
      <c r="M36" s="84">
        <f t="shared" si="125"/>
        <v>3.1914893617021274E-2</v>
      </c>
      <c r="N36" s="81" t="str">
        <f t="shared" si="159"/>
        <v>3(3.2%)</v>
      </c>
      <c r="O36" s="78">
        <v>2</v>
      </c>
      <c r="P36" s="84">
        <f t="shared" si="126"/>
        <v>2.1276595744680851E-2</v>
      </c>
      <c r="Q36" s="81" t="str">
        <f t="shared" si="160"/>
        <v>2(2.1%)</v>
      </c>
      <c r="R36" s="78">
        <v>1</v>
      </c>
      <c r="S36" s="84">
        <f t="shared" si="127"/>
        <v>1.0638297872340425E-2</v>
      </c>
      <c r="T36" s="81" t="str">
        <f t="shared" si="161"/>
        <v>1(1.1%)</v>
      </c>
      <c r="U36" s="88">
        <v>0</v>
      </c>
      <c r="V36" s="84" t="s">
        <v>80</v>
      </c>
      <c r="W36" s="81" t="str">
        <f t="shared" si="162"/>
        <v>0(&lt;1%)</v>
      </c>
      <c r="X36" s="78">
        <v>0</v>
      </c>
      <c r="Y36" s="84" t="s">
        <v>80</v>
      </c>
      <c r="Z36" s="85" t="str">
        <f t="shared" si="163"/>
        <v>0(&lt;1%)</v>
      </c>
      <c r="AA36" s="78">
        <v>0</v>
      </c>
      <c r="AB36" s="84" t="s">
        <v>80</v>
      </c>
      <c r="AC36" s="81" t="str">
        <f t="shared" si="164"/>
        <v>0(&lt;1%)</v>
      </c>
      <c r="AD36" s="88">
        <v>0</v>
      </c>
      <c r="AE36" s="84" t="s">
        <v>80</v>
      </c>
      <c r="AF36" s="81" t="str">
        <f t="shared" si="165"/>
        <v>0(&lt;1%)</v>
      </c>
      <c r="AG36" s="78">
        <v>0</v>
      </c>
      <c r="AH36" s="84" t="s">
        <v>80</v>
      </c>
      <c r="AI36" s="81" t="str">
        <f t="shared" si="166"/>
        <v>0(&lt;1%)</v>
      </c>
      <c r="AJ36" s="78">
        <v>0</v>
      </c>
      <c r="AK36" s="84" t="s">
        <v>80</v>
      </c>
      <c r="AL36" s="81" t="str">
        <f t="shared" si="167"/>
        <v>0(&lt;1%)</v>
      </c>
      <c r="AM36" s="88">
        <v>21</v>
      </c>
      <c r="AN36" s="84">
        <f t="shared" si="134"/>
        <v>0.22340425531914893</v>
      </c>
      <c r="AO36" s="81" t="str">
        <f t="shared" si="168"/>
        <v>21(22.3%)</v>
      </c>
      <c r="AP36" s="78">
        <v>12</v>
      </c>
      <c r="AQ36" s="84">
        <f t="shared" si="135"/>
        <v>0.1276595744680851</v>
      </c>
      <c r="AR36" s="81" t="str">
        <f t="shared" si="169"/>
        <v>12(12.8%)</v>
      </c>
      <c r="AS36" s="78">
        <v>9</v>
      </c>
      <c r="AT36" s="84">
        <f t="shared" si="136"/>
        <v>9.5744680851063829E-2</v>
      </c>
      <c r="AU36" s="81" t="str">
        <f t="shared" si="170"/>
        <v>9(9.6%)</v>
      </c>
      <c r="AV36" s="88">
        <v>4</v>
      </c>
      <c r="AW36" s="84">
        <f t="shared" si="137"/>
        <v>4.2553191489361701E-2</v>
      </c>
      <c r="AX36" s="81" t="str">
        <f t="shared" si="171"/>
        <v>4(4.3%)</v>
      </c>
      <c r="AY36" s="78">
        <v>1</v>
      </c>
      <c r="AZ36" s="84">
        <f t="shared" si="138"/>
        <v>1.0638297872340425E-2</v>
      </c>
      <c r="BA36" s="81" t="str">
        <f t="shared" si="172"/>
        <v>1(1.1%)</v>
      </c>
      <c r="BB36" s="78">
        <v>3</v>
      </c>
      <c r="BC36" s="84">
        <f t="shared" si="139"/>
        <v>3.1914893617021274E-2</v>
      </c>
      <c r="BD36" s="81" t="str">
        <f t="shared" si="173"/>
        <v>3(3.2%)</v>
      </c>
      <c r="BE36" s="88">
        <v>8</v>
      </c>
      <c r="BF36" s="84">
        <f t="shared" si="140"/>
        <v>8.5106382978723402E-2</v>
      </c>
      <c r="BG36" s="81" t="str">
        <f t="shared" si="174"/>
        <v>8(8.5%)</v>
      </c>
      <c r="BH36" s="78">
        <v>3</v>
      </c>
      <c r="BI36" s="84">
        <f t="shared" si="141"/>
        <v>3.1914893617021274E-2</v>
      </c>
      <c r="BJ36" s="81" t="str">
        <f t="shared" si="175"/>
        <v>3(3.2%)</v>
      </c>
      <c r="BK36" s="78">
        <v>5</v>
      </c>
      <c r="BL36" s="84">
        <f t="shared" si="142"/>
        <v>5.3191489361702128E-2</v>
      </c>
      <c r="BM36" s="81" t="str">
        <f t="shared" si="176"/>
        <v>5(5.3%)</v>
      </c>
      <c r="BN36" s="88">
        <v>58</v>
      </c>
      <c r="BO36" s="84">
        <f t="shared" si="143"/>
        <v>0.61702127659574468</v>
      </c>
      <c r="BP36" s="81" t="str">
        <f t="shared" si="177"/>
        <v>58(61.7%)</v>
      </c>
      <c r="BQ36" s="78">
        <v>23</v>
      </c>
      <c r="BR36" s="84">
        <f t="shared" si="144"/>
        <v>0.24468085106382978</v>
      </c>
      <c r="BS36" s="81" t="str">
        <f t="shared" si="178"/>
        <v>23(24.5%)</v>
      </c>
      <c r="BT36" s="78">
        <v>35</v>
      </c>
      <c r="BU36" s="84">
        <f t="shared" si="145"/>
        <v>0.37234042553191488</v>
      </c>
      <c r="BV36" s="81" t="str">
        <f t="shared" si="179"/>
        <v>35(37.2%)</v>
      </c>
      <c r="BW36" s="88">
        <v>0</v>
      </c>
      <c r="BX36" s="84" t="s">
        <v>80</v>
      </c>
      <c r="BY36" s="81" t="str">
        <f t="shared" si="180"/>
        <v>0(&lt;1%)</v>
      </c>
      <c r="BZ36" s="78">
        <v>5</v>
      </c>
      <c r="CA36" s="84">
        <f t="shared" si="147"/>
        <v>5.3191489361702128E-2</v>
      </c>
      <c r="CB36" s="81" t="str">
        <f t="shared" si="181"/>
        <v>5(5.3%)</v>
      </c>
      <c r="CC36" s="78">
        <v>2</v>
      </c>
      <c r="CD36" s="84">
        <f t="shared" si="148"/>
        <v>2.1276595744680851E-2</v>
      </c>
      <c r="CE36" s="81" t="str">
        <f t="shared" si="182"/>
        <v>2(2.1%)</v>
      </c>
      <c r="CF36" s="78">
        <v>3</v>
      </c>
      <c r="CG36" s="84">
        <f t="shared" si="149"/>
        <v>3.1914893617021274E-2</v>
      </c>
      <c r="CH36" s="81" t="str">
        <f t="shared" si="183"/>
        <v>3(3.2%)</v>
      </c>
      <c r="CI36" s="78">
        <v>6</v>
      </c>
      <c r="CJ36" s="84">
        <f t="shared" si="150"/>
        <v>6.3829787234042548E-2</v>
      </c>
      <c r="CK36" s="81" t="str">
        <f t="shared" si="184"/>
        <v>6(6.4%)</v>
      </c>
      <c r="CL36" s="78">
        <v>1</v>
      </c>
      <c r="CM36" s="84">
        <f t="shared" si="151"/>
        <v>1.0638297872340425E-2</v>
      </c>
      <c r="CN36" s="81" t="str">
        <f t="shared" si="185"/>
        <v>1(1.1%)</v>
      </c>
      <c r="CO36" s="78">
        <v>5</v>
      </c>
      <c r="CP36" s="84">
        <f t="shared" si="152"/>
        <v>5.3191489361702128E-2</v>
      </c>
      <c r="CQ36" s="78" t="str">
        <f t="shared" si="186"/>
        <v>5(5.3%)</v>
      </c>
    </row>
    <row r="37" spans="1:95" ht="27" customHeight="1">
      <c r="A37" s="93" t="s">
        <v>64</v>
      </c>
      <c r="B37" s="87">
        <v>802</v>
      </c>
      <c r="C37" s="78">
        <v>114</v>
      </c>
      <c r="D37" s="81">
        <f t="shared" si="153"/>
        <v>0.14214463840399003</v>
      </c>
      <c r="E37" s="81" t="str">
        <f t="shared" si="154"/>
        <v>114(14.2%)</v>
      </c>
      <c r="F37" s="78">
        <v>688</v>
      </c>
      <c r="G37" s="74">
        <f t="shared" si="155"/>
        <v>0.85785536159600995</v>
      </c>
      <c r="H37" s="81" t="str">
        <f t="shared" si="156"/>
        <v>688(85.8%)</v>
      </c>
      <c r="I37" s="78">
        <v>0</v>
      </c>
      <c r="J37" s="75" t="str">
        <f t="shared" si="157"/>
        <v>&lt;1%</v>
      </c>
      <c r="K37" s="82" t="str">
        <f t="shared" si="158"/>
        <v>0(&lt;1%)</v>
      </c>
      <c r="L37" s="88">
        <v>14</v>
      </c>
      <c r="M37" s="84">
        <f t="shared" si="125"/>
        <v>1.7456359102244388E-2</v>
      </c>
      <c r="N37" s="81" t="str">
        <f t="shared" si="159"/>
        <v>14(1.7%)</v>
      </c>
      <c r="O37" s="78">
        <v>1</v>
      </c>
      <c r="P37" s="84">
        <f t="shared" si="126"/>
        <v>1.2468827930174563E-3</v>
      </c>
      <c r="Q37" s="81" t="str">
        <f t="shared" si="160"/>
        <v>1(0.1%)</v>
      </c>
      <c r="R37" s="78">
        <v>13</v>
      </c>
      <c r="S37" s="84">
        <f t="shared" si="127"/>
        <v>1.6209476309226933E-2</v>
      </c>
      <c r="T37" s="81" t="str">
        <f t="shared" si="161"/>
        <v>13(1.6%)</v>
      </c>
      <c r="U37" s="88">
        <v>1</v>
      </c>
      <c r="V37" s="84">
        <f t="shared" si="128"/>
        <v>1.2468827930174563E-3</v>
      </c>
      <c r="W37" s="81" t="str">
        <f t="shared" si="162"/>
        <v>1(0.1%)</v>
      </c>
      <c r="X37" s="78">
        <v>0</v>
      </c>
      <c r="Y37" s="84" t="s">
        <v>80</v>
      </c>
      <c r="Z37" s="85" t="str">
        <f t="shared" si="163"/>
        <v>0(&lt;1%)</v>
      </c>
      <c r="AA37" s="78">
        <v>1</v>
      </c>
      <c r="AB37" s="84">
        <f t="shared" si="130"/>
        <v>1.2468827930174563E-3</v>
      </c>
      <c r="AC37" s="81" t="str">
        <f t="shared" si="164"/>
        <v>1(0.1%)</v>
      </c>
      <c r="AD37" s="88">
        <v>2</v>
      </c>
      <c r="AE37" s="84">
        <f t="shared" si="131"/>
        <v>2.4937655860349127E-3</v>
      </c>
      <c r="AF37" s="81" t="str">
        <f t="shared" si="165"/>
        <v>2(0.2%)</v>
      </c>
      <c r="AG37" s="78">
        <v>0</v>
      </c>
      <c r="AH37" s="84" t="s">
        <v>80</v>
      </c>
      <c r="AI37" s="81" t="str">
        <f t="shared" si="166"/>
        <v>0(&lt;1%)</v>
      </c>
      <c r="AJ37" s="78">
        <v>2</v>
      </c>
      <c r="AK37" s="84">
        <f t="shared" si="133"/>
        <v>2.4937655860349127E-3</v>
      </c>
      <c r="AL37" s="81" t="str">
        <f t="shared" si="167"/>
        <v>2(0.2%)</v>
      </c>
      <c r="AM37" s="88">
        <v>162</v>
      </c>
      <c r="AN37" s="84">
        <f t="shared" si="134"/>
        <v>0.20199501246882792</v>
      </c>
      <c r="AO37" s="81" t="str">
        <f t="shared" si="168"/>
        <v>162(20.2%)</v>
      </c>
      <c r="AP37" s="78">
        <v>37</v>
      </c>
      <c r="AQ37" s="84">
        <f t="shared" si="135"/>
        <v>4.6134663341645885E-2</v>
      </c>
      <c r="AR37" s="81" t="str">
        <f t="shared" si="169"/>
        <v>37(4.6%)</v>
      </c>
      <c r="AS37" s="78">
        <v>125</v>
      </c>
      <c r="AT37" s="84">
        <f t="shared" si="136"/>
        <v>0.15586034912718205</v>
      </c>
      <c r="AU37" s="81" t="str">
        <f t="shared" si="170"/>
        <v>125(15.6%)</v>
      </c>
      <c r="AV37" s="88">
        <v>24</v>
      </c>
      <c r="AW37" s="84">
        <f t="shared" si="137"/>
        <v>2.9925187032418952E-2</v>
      </c>
      <c r="AX37" s="81" t="str">
        <f t="shared" si="171"/>
        <v>24(3.0%)</v>
      </c>
      <c r="AY37" s="78">
        <v>2</v>
      </c>
      <c r="AZ37" s="84">
        <f t="shared" si="138"/>
        <v>2.4937655860349127E-3</v>
      </c>
      <c r="BA37" s="81" t="str">
        <f t="shared" si="172"/>
        <v>2(0.2%)</v>
      </c>
      <c r="BB37" s="78">
        <v>22</v>
      </c>
      <c r="BC37" s="84">
        <f t="shared" si="139"/>
        <v>2.7431421446384038E-2</v>
      </c>
      <c r="BD37" s="81" t="str">
        <f t="shared" si="173"/>
        <v>22(2.7%)</v>
      </c>
      <c r="BE37" s="88">
        <v>81</v>
      </c>
      <c r="BF37" s="84">
        <f t="shared" si="140"/>
        <v>0.10099750623441396</v>
      </c>
      <c r="BG37" s="81" t="str">
        <f t="shared" si="174"/>
        <v>81(10.1%)</v>
      </c>
      <c r="BH37" s="78">
        <v>7</v>
      </c>
      <c r="BI37" s="84">
        <f t="shared" si="141"/>
        <v>8.7281795511221939E-3</v>
      </c>
      <c r="BJ37" s="81" t="str">
        <f t="shared" si="175"/>
        <v>7(0.9%)</v>
      </c>
      <c r="BK37" s="78">
        <v>74</v>
      </c>
      <c r="BL37" s="84">
        <f t="shared" si="142"/>
        <v>9.2269326683291769E-2</v>
      </c>
      <c r="BM37" s="81" t="str">
        <f t="shared" si="176"/>
        <v>74(9.2%)</v>
      </c>
      <c r="BN37" s="88">
        <v>510</v>
      </c>
      <c r="BO37" s="84">
        <f t="shared" si="143"/>
        <v>0.63591022443890277</v>
      </c>
      <c r="BP37" s="81" t="str">
        <f t="shared" si="177"/>
        <v>510(63.6%)</v>
      </c>
      <c r="BQ37" s="78">
        <v>66</v>
      </c>
      <c r="BR37" s="84">
        <f t="shared" si="144"/>
        <v>8.2294264339152115E-2</v>
      </c>
      <c r="BS37" s="81" t="str">
        <f t="shared" si="178"/>
        <v>66(8.2%)</v>
      </c>
      <c r="BT37" s="78">
        <v>444</v>
      </c>
      <c r="BU37" s="84">
        <f t="shared" si="145"/>
        <v>0.55361596009975067</v>
      </c>
      <c r="BV37" s="81" t="str">
        <f t="shared" si="179"/>
        <v>444(55.4%)</v>
      </c>
      <c r="BW37" s="88">
        <v>8</v>
      </c>
      <c r="BX37" s="84">
        <f t="shared" si="146"/>
        <v>9.9750623441396506E-3</v>
      </c>
      <c r="BY37" s="81" t="str">
        <f t="shared" si="180"/>
        <v>8(1.0%)</v>
      </c>
      <c r="BZ37" s="78">
        <v>39</v>
      </c>
      <c r="CA37" s="84">
        <f t="shared" si="147"/>
        <v>4.8628428927680795E-2</v>
      </c>
      <c r="CB37" s="81" t="str">
        <f t="shared" si="181"/>
        <v>39(4.9%)</v>
      </c>
      <c r="CC37" s="78">
        <v>5</v>
      </c>
      <c r="CD37" s="84">
        <f t="shared" si="148"/>
        <v>6.2344139650872821E-3</v>
      </c>
      <c r="CE37" s="81" t="str">
        <f t="shared" si="182"/>
        <v>5(0.6%)</v>
      </c>
      <c r="CF37" s="78">
        <v>34</v>
      </c>
      <c r="CG37" s="84">
        <f t="shared" si="149"/>
        <v>4.2394014962593519E-2</v>
      </c>
      <c r="CH37" s="81" t="str">
        <f t="shared" si="183"/>
        <v>34(4.2%)</v>
      </c>
      <c r="CI37" s="78">
        <v>39</v>
      </c>
      <c r="CJ37" s="84">
        <f t="shared" si="150"/>
        <v>4.8628428927680795E-2</v>
      </c>
      <c r="CK37" s="81" t="str">
        <f t="shared" si="184"/>
        <v>39(4.9%)</v>
      </c>
      <c r="CL37" s="78">
        <v>2</v>
      </c>
      <c r="CM37" s="84">
        <f t="shared" si="151"/>
        <v>2.4937655860349127E-3</v>
      </c>
      <c r="CN37" s="81" t="str">
        <f t="shared" si="185"/>
        <v>2(0.2%)</v>
      </c>
      <c r="CO37" s="78">
        <v>37</v>
      </c>
      <c r="CP37" s="84">
        <f t="shared" si="152"/>
        <v>4.6134663341645885E-2</v>
      </c>
      <c r="CQ37" s="78" t="str">
        <f t="shared" si="186"/>
        <v>37(4.6%)</v>
      </c>
    </row>
    <row r="38" spans="1:95" ht="27" customHeight="1">
      <c r="A38" s="93" t="s">
        <v>65</v>
      </c>
      <c r="B38" s="87">
        <v>418</v>
      </c>
      <c r="C38" s="78">
        <v>184</v>
      </c>
      <c r="D38" s="81">
        <f t="shared" si="153"/>
        <v>0.44019138755980863</v>
      </c>
      <c r="E38" s="81" t="str">
        <f t="shared" si="154"/>
        <v>184(44.0%)</v>
      </c>
      <c r="F38" s="78">
        <v>234</v>
      </c>
      <c r="G38" s="74">
        <f t="shared" si="155"/>
        <v>0.55980861244019142</v>
      </c>
      <c r="H38" s="81" t="str">
        <f t="shared" si="156"/>
        <v>234(56.0%)</v>
      </c>
      <c r="I38" s="78">
        <v>0</v>
      </c>
      <c r="J38" s="75" t="str">
        <f t="shared" si="157"/>
        <v>&lt;1%</v>
      </c>
      <c r="K38" s="82" t="str">
        <f t="shared" si="158"/>
        <v>0(&lt;1%)</v>
      </c>
      <c r="L38" s="88">
        <v>36</v>
      </c>
      <c r="M38" s="84">
        <f t="shared" si="125"/>
        <v>8.6124401913875603E-2</v>
      </c>
      <c r="N38" s="81" t="str">
        <f t="shared" si="159"/>
        <v>36(8.6%)</v>
      </c>
      <c r="O38" s="78">
        <v>20</v>
      </c>
      <c r="P38" s="84">
        <f t="shared" si="126"/>
        <v>4.784688995215311E-2</v>
      </c>
      <c r="Q38" s="81" t="str">
        <f t="shared" si="160"/>
        <v>20(4.8%)</v>
      </c>
      <c r="R38" s="78">
        <v>16</v>
      </c>
      <c r="S38" s="84">
        <f t="shared" si="127"/>
        <v>3.8277511961722487E-2</v>
      </c>
      <c r="T38" s="81" t="str">
        <f t="shared" si="161"/>
        <v>16(3.8%)</v>
      </c>
      <c r="U38" s="88">
        <v>3</v>
      </c>
      <c r="V38" s="84">
        <f t="shared" si="128"/>
        <v>7.1770334928229667E-3</v>
      </c>
      <c r="W38" s="81" t="str">
        <f t="shared" si="162"/>
        <v>3(0.7%)</v>
      </c>
      <c r="X38" s="78">
        <v>0</v>
      </c>
      <c r="Y38" s="84" t="s">
        <v>80</v>
      </c>
      <c r="Z38" s="85" t="str">
        <f t="shared" si="163"/>
        <v>0(&lt;1%)</v>
      </c>
      <c r="AA38" s="78">
        <v>3</v>
      </c>
      <c r="AB38" s="84">
        <f t="shared" si="130"/>
        <v>7.1770334928229667E-3</v>
      </c>
      <c r="AC38" s="81" t="str">
        <f t="shared" si="164"/>
        <v>3(0.7%)</v>
      </c>
      <c r="AD38" s="88">
        <v>7</v>
      </c>
      <c r="AE38" s="84">
        <f t="shared" si="131"/>
        <v>1.6746411483253589E-2</v>
      </c>
      <c r="AF38" s="81" t="str">
        <f t="shared" si="165"/>
        <v>7(1.7%)</v>
      </c>
      <c r="AG38" s="78">
        <v>3</v>
      </c>
      <c r="AH38" s="84">
        <f t="shared" si="132"/>
        <v>7.1770334928229667E-3</v>
      </c>
      <c r="AI38" s="81" t="str">
        <f t="shared" si="166"/>
        <v>3(0.7%)</v>
      </c>
      <c r="AJ38" s="78">
        <v>4</v>
      </c>
      <c r="AK38" s="84">
        <f t="shared" si="133"/>
        <v>9.5693779904306216E-3</v>
      </c>
      <c r="AL38" s="81" t="str">
        <f t="shared" si="167"/>
        <v>4(1.0%)</v>
      </c>
      <c r="AM38" s="88">
        <v>110</v>
      </c>
      <c r="AN38" s="84">
        <f t="shared" si="134"/>
        <v>0.26315789473684209</v>
      </c>
      <c r="AO38" s="81" t="str">
        <f t="shared" si="168"/>
        <v>110(26.3%)</v>
      </c>
      <c r="AP38" s="78">
        <v>60</v>
      </c>
      <c r="AQ38" s="84">
        <f t="shared" si="135"/>
        <v>0.14354066985645933</v>
      </c>
      <c r="AR38" s="81" t="str">
        <f t="shared" si="169"/>
        <v>60(14.4%)</v>
      </c>
      <c r="AS38" s="78">
        <v>50</v>
      </c>
      <c r="AT38" s="84">
        <f t="shared" si="136"/>
        <v>0.11961722488038277</v>
      </c>
      <c r="AU38" s="81" t="str">
        <f t="shared" si="170"/>
        <v>50(12.0%)</v>
      </c>
      <c r="AV38" s="88">
        <v>18</v>
      </c>
      <c r="AW38" s="84">
        <f t="shared" si="137"/>
        <v>4.3062200956937802E-2</v>
      </c>
      <c r="AX38" s="81" t="str">
        <f t="shared" si="171"/>
        <v>18(4.3%)</v>
      </c>
      <c r="AY38" s="78">
        <v>9</v>
      </c>
      <c r="AZ38" s="84">
        <f t="shared" si="138"/>
        <v>2.1531100478468901E-2</v>
      </c>
      <c r="BA38" s="81" t="str">
        <f t="shared" si="172"/>
        <v>9(2.2%)</v>
      </c>
      <c r="BB38" s="78">
        <v>9</v>
      </c>
      <c r="BC38" s="84">
        <f t="shared" si="139"/>
        <v>2.1531100478468901E-2</v>
      </c>
      <c r="BD38" s="81" t="str">
        <f t="shared" si="173"/>
        <v>9(2.2%)</v>
      </c>
      <c r="BE38" s="88">
        <v>52</v>
      </c>
      <c r="BF38" s="84">
        <f t="shared" si="140"/>
        <v>0.12440191387559808</v>
      </c>
      <c r="BG38" s="81" t="str">
        <f t="shared" si="174"/>
        <v>52(12.4%)</v>
      </c>
      <c r="BH38" s="78">
        <v>13</v>
      </c>
      <c r="BI38" s="84">
        <f t="shared" si="141"/>
        <v>3.1100478468899521E-2</v>
      </c>
      <c r="BJ38" s="81" t="str">
        <f t="shared" si="175"/>
        <v>13(3.1%)</v>
      </c>
      <c r="BK38" s="78">
        <v>39</v>
      </c>
      <c r="BL38" s="84">
        <f t="shared" si="142"/>
        <v>9.3301435406698566E-2</v>
      </c>
      <c r="BM38" s="81" t="str">
        <f t="shared" si="176"/>
        <v>39(9.3%)</v>
      </c>
      <c r="BN38" s="88">
        <v>188</v>
      </c>
      <c r="BO38" s="84">
        <f t="shared" si="143"/>
        <v>0.44976076555023925</v>
      </c>
      <c r="BP38" s="81" t="str">
        <f t="shared" si="177"/>
        <v>188(45.0%)</v>
      </c>
      <c r="BQ38" s="78">
        <v>77</v>
      </c>
      <c r="BR38" s="84">
        <f t="shared" si="144"/>
        <v>0.18421052631578946</v>
      </c>
      <c r="BS38" s="81" t="str">
        <f t="shared" si="178"/>
        <v>77(18.4%)</v>
      </c>
      <c r="BT38" s="78">
        <v>111</v>
      </c>
      <c r="BU38" s="84">
        <f t="shared" si="145"/>
        <v>0.26555023923444976</v>
      </c>
      <c r="BV38" s="81" t="str">
        <f t="shared" si="179"/>
        <v>111(26.6%)</v>
      </c>
      <c r="BW38" s="88">
        <v>4</v>
      </c>
      <c r="BX38" s="84">
        <f t="shared" si="146"/>
        <v>9.5693779904306216E-3</v>
      </c>
      <c r="BY38" s="81" t="str">
        <f t="shared" si="180"/>
        <v>4(1.0%)</v>
      </c>
      <c r="BZ38" s="78">
        <v>26</v>
      </c>
      <c r="CA38" s="84">
        <f t="shared" si="147"/>
        <v>6.2200956937799042E-2</v>
      </c>
      <c r="CB38" s="81" t="str">
        <f t="shared" si="181"/>
        <v>26(6.2%)</v>
      </c>
      <c r="CC38" s="78">
        <v>11</v>
      </c>
      <c r="CD38" s="84">
        <f t="shared" si="148"/>
        <v>2.6315789473684209E-2</v>
      </c>
      <c r="CE38" s="81" t="str">
        <f t="shared" si="182"/>
        <v>11(2.6%)</v>
      </c>
      <c r="CF38" s="78">
        <v>15</v>
      </c>
      <c r="CG38" s="84">
        <f t="shared" si="149"/>
        <v>3.5885167464114832E-2</v>
      </c>
      <c r="CH38" s="81" t="str">
        <f t="shared" si="183"/>
        <v>15(3.6%)</v>
      </c>
      <c r="CI38" s="78">
        <v>19</v>
      </c>
      <c r="CJ38" s="84">
        <f t="shared" si="150"/>
        <v>4.5454545454545456E-2</v>
      </c>
      <c r="CK38" s="81" t="str">
        <f t="shared" si="184"/>
        <v>19(4.5%)</v>
      </c>
      <c r="CL38" s="78">
        <v>4</v>
      </c>
      <c r="CM38" s="84">
        <f t="shared" si="151"/>
        <v>9.5693779904306216E-3</v>
      </c>
      <c r="CN38" s="81" t="str">
        <f t="shared" si="185"/>
        <v>4(1.0%)</v>
      </c>
      <c r="CO38" s="78">
        <v>15</v>
      </c>
      <c r="CP38" s="84">
        <f t="shared" si="152"/>
        <v>3.5885167464114832E-2</v>
      </c>
      <c r="CQ38" s="78" t="str">
        <f t="shared" si="186"/>
        <v>15(3.6%)</v>
      </c>
    </row>
    <row r="39" spans="1:95" ht="27" customHeight="1">
      <c r="A39" s="93" t="s">
        <v>66</v>
      </c>
      <c r="B39" s="87">
        <v>162</v>
      </c>
      <c r="C39" s="78">
        <v>42</v>
      </c>
      <c r="D39" s="81">
        <f t="shared" si="153"/>
        <v>0.25925925925925924</v>
      </c>
      <c r="E39" s="81" t="str">
        <f t="shared" si="154"/>
        <v>42(25.9%)</v>
      </c>
      <c r="F39" s="78">
        <v>120</v>
      </c>
      <c r="G39" s="74">
        <f t="shared" si="155"/>
        <v>0.7407407407407407</v>
      </c>
      <c r="H39" s="81" t="str">
        <f t="shared" si="156"/>
        <v>120(74.1%)</v>
      </c>
      <c r="I39" s="78">
        <v>0</v>
      </c>
      <c r="J39" s="75" t="str">
        <f t="shared" si="157"/>
        <v>&lt;1%</v>
      </c>
      <c r="K39" s="82" t="str">
        <f t="shared" si="158"/>
        <v>0(&lt;1%)</v>
      </c>
      <c r="L39" s="88">
        <v>2</v>
      </c>
      <c r="M39" s="84">
        <f t="shared" si="125"/>
        <v>1.2345679012345678E-2</v>
      </c>
      <c r="N39" s="81" t="str">
        <f t="shared" si="159"/>
        <v>2(1.2%)</v>
      </c>
      <c r="O39" s="78">
        <v>1</v>
      </c>
      <c r="P39" s="84">
        <f t="shared" si="126"/>
        <v>6.1728395061728392E-3</v>
      </c>
      <c r="Q39" s="81" t="str">
        <f t="shared" si="160"/>
        <v>1(0.6%)</v>
      </c>
      <c r="R39" s="78">
        <v>1</v>
      </c>
      <c r="S39" s="84">
        <f t="shared" si="127"/>
        <v>6.1728395061728392E-3</v>
      </c>
      <c r="T39" s="81" t="str">
        <f t="shared" si="161"/>
        <v>1(0.6%)</v>
      </c>
      <c r="U39" s="88">
        <v>0</v>
      </c>
      <c r="V39" s="84" t="s">
        <v>80</v>
      </c>
      <c r="W39" s="81" t="str">
        <f t="shared" si="162"/>
        <v>0(&lt;1%)</v>
      </c>
      <c r="X39" s="78">
        <v>0</v>
      </c>
      <c r="Y39" s="84" t="s">
        <v>80</v>
      </c>
      <c r="Z39" s="85" t="str">
        <f t="shared" si="163"/>
        <v>0(&lt;1%)</v>
      </c>
      <c r="AA39" s="78">
        <v>0</v>
      </c>
      <c r="AB39" s="84" t="s">
        <v>80</v>
      </c>
      <c r="AC39" s="81" t="str">
        <f t="shared" si="164"/>
        <v>0(&lt;1%)</v>
      </c>
      <c r="AD39" s="88">
        <v>0</v>
      </c>
      <c r="AE39" s="84" t="s">
        <v>80</v>
      </c>
      <c r="AF39" s="81" t="str">
        <f t="shared" si="165"/>
        <v>0(&lt;1%)</v>
      </c>
      <c r="AG39" s="78">
        <v>0</v>
      </c>
      <c r="AH39" s="84" t="s">
        <v>80</v>
      </c>
      <c r="AI39" s="81" t="str">
        <f t="shared" si="166"/>
        <v>0(&lt;1%)</v>
      </c>
      <c r="AJ39" s="78">
        <v>0</v>
      </c>
      <c r="AK39" s="84" t="s">
        <v>80</v>
      </c>
      <c r="AL39" s="81" t="str">
        <f t="shared" si="167"/>
        <v>0(&lt;1%)</v>
      </c>
      <c r="AM39" s="88">
        <v>15</v>
      </c>
      <c r="AN39" s="84">
        <f t="shared" si="134"/>
        <v>9.2592592592592587E-2</v>
      </c>
      <c r="AO39" s="81" t="str">
        <f t="shared" si="168"/>
        <v>15(9.3%)</v>
      </c>
      <c r="AP39" s="78">
        <v>4</v>
      </c>
      <c r="AQ39" s="84">
        <f t="shared" si="135"/>
        <v>2.4691358024691357E-2</v>
      </c>
      <c r="AR39" s="81" t="str">
        <f t="shared" si="169"/>
        <v>4(2.5%)</v>
      </c>
      <c r="AS39" s="78">
        <v>11</v>
      </c>
      <c r="AT39" s="84">
        <f t="shared" si="136"/>
        <v>6.7901234567901231E-2</v>
      </c>
      <c r="AU39" s="81" t="str">
        <f t="shared" si="170"/>
        <v>11(6.8%)</v>
      </c>
      <c r="AV39" s="88">
        <v>6</v>
      </c>
      <c r="AW39" s="84">
        <f t="shared" si="137"/>
        <v>3.7037037037037035E-2</v>
      </c>
      <c r="AX39" s="81" t="str">
        <f t="shared" si="171"/>
        <v>6(3.7%)</v>
      </c>
      <c r="AY39" s="78">
        <v>1</v>
      </c>
      <c r="AZ39" s="84">
        <f t="shared" si="138"/>
        <v>6.1728395061728392E-3</v>
      </c>
      <c r="BA39" s="81" t="str">
        <f t="shared" si="172"/>
        <v>1(0.6%)</v>
      </c>
      <c r="BB39" s="78">
        <v>5</v>
      </c>
      <c r="BC39" s="84">
        <f t="shared" si="139"/>
        <v>3.0864197530864196E-2</v>
      </c>
      <c r="BD39" s="81" t="str">
        <f t="shared" si="173"/>
        <v>5(3.1%)</v>
      </c>
      <c r="BE39" s="88">
        <v>2</v>
      </c>
      <c r="BF39" s="84">
        <f t="shared" si="140"/>
        <v>1.2345679012345678E-2</v>
      </c>
      <c r="BG39" s="81" t="str">
        <f t="shared" si="174"/>
        <v>2(1.2%)</v>
      </c>
      <c r="BH39" s="78">
        <v>0</v>
      </c>
      <c r="BI39" s="84" t="s">
        <v>80</v>
      </c>
      <c r="BJ39" s="81" t="str">
        <f t="shared" si="175"/>
        <v>0(&lt;1%)</v>
      </c>
      <c r="BK39" s="78">
        <v>2</v>
      </c>
      <c r="BL39" s="84">
        <f t="shared" si="142"/>
        <v>1.2345679012345678E-2</v>
      </c>
      <c r="BM39" s="81" t="str">
        <f t="shared" si="176"/>
        <v>2(1.2%)</v>
      </c>
      <c r="BN39" s="88">
        <v>25</v>
      </c>
      <c r="BO39" s="84">
        <f t="shared" si="143"/>
        <v>0.15432098765432098</v>
      </c>
      <c r="BP39" s="81" t="str">
        <f t="shared" si="177"/>
        <v>25(15.4%)</v>
      </c>
      <c r="BQ39" s="78">
        <v>7</v>
      </c>
      <c r="BR39" s="84">
        <f t="shared" si="144"/>
        <v>4.3209876543209874E-2</v>
      </c>
      <c r="BS39" s="81" t="str">
        <f t="shared" si="178"/>
        <v>7(4.3%)</v>
      </c>
      <c r="BT39" s="78">
        <v>18</v>
      </c>
      <c r="BU39" s="84">
        <f t="shared" si="145"/>
        <v>0.1111111111111111</v>
      </c>
      <c r="BV39" s="81" t="str">
        <f t="shared" si="179"/>
        <v>18(11.1%)</v>
      </c>
      <c r="BW39" s="88">
        <v>1</v>
      </c>
      <c r="BX39" s="84">
        <f t="shared" si="146"/>
        <v>6.1728395061728392E-3</v>
      </c>
      <c r="BY39" s="81" t="str">
        <f t="shared" si="180"/>
        <v>1(0.6%)</v>
      </c>
      <c r="BZ39" s="78">
        <v>0</v>
      </c>
      <c r="CA39" s="84" t="s">
        <v>80</v>
      </c>
      <c r="CB39" s="81" t="str">
        <f t="shared" si="181"/>
        <v>0(&lt;1%)</v>
      </c>
      <c r="CC39" s="78">
        <v>0</v>
      </c>
      <c r="CD39" s="84" t="s">
        <v>80</v>
      </c>
      <c r="CE39" s="81" t="str">
        <f t="shared" si="182"/>
        <v>0(&lt;1%)</v>
      </c>
      <c r="CF39" s="78">
        <v>0</v>
      </c>
      <c r="CG39" s="84" t="s">
        <v>80</v>
      </c>
      <c r="CH39" s="81" t="str">
        <f t="shared" si="183"/>
        <v>0(&lt;1%)</v>
      </c>
      <c r="CI39" s="78">
        <v>0</v>
      </c>
      <c r="CJ39" s="84" t="s">
        <v>80</v>
      </c>
      <c r="CK39" s="81" t="str">
        <f t="shared" si="184"/>
        <v>0(&lt;1%)</v>
      </c>
      <c r="CL39" s="78">
        <v>0</v>
      </c>
      <c r="CM39" s="84" t="s">
        <v>80</v>
      </c>
      <c r="CN39" s="81" t="str">
        <f t="shared" si="185"/>
        <v>0(&lt;1%)</v>
      </c>
      <c r="CO39" s="78">
        <v>0</v>
      </c>
      <c r="CP39" s="84" t="s">
        <v>80</v>
      </c>
      <c r="CQ39" s="78" t="str">
        <f t="shared" si="186"/>
        <v>0(&lt;1%)</v>
      </c>
    </row>
    <row r="40" spans="1:95" ht="27" customHeight="1">
      <c r="A40" s="93" t="s">
        <v>77</v>
      </c>
      <c r="B40" s="87">
        <v>228</v>
      </c>
      <c r="C40" s="78">
        <v>52</v>
      </c>
      <c r="D40" s="81">
        <f t="shared" si="153"/>
        <v>0.22807017543859648</v>
      </c>
      <c r="E40" s="81" t="str">
        <f t="shared" si="154"/>
        <v>52(22.8%)</v>
      </c>
      <c r="F40" s="78">
        <v>176</v>
      </c>
      <c r="G40" s="74">
        <f t="shared" si="155"/>
        <v>0.77192982456140347</v>
      </c>
      <c r="H40" s="81" t="str">
        <f t="shared" si="156"/>
        <v>176(77.2%)</v>
      </c>
      <c r="I40" s="78">
        <v>0</v>
      </c>
      <c r="J40" s="75" t="str">
        <f t="shared" si="157"/>
        <v>&lt;1%</v>
      </c>
      <c r="K40" s="82" t="str">
        <f t="shared" si="158"/>
        <v>0(&lt;1%)</v>
      </c>
      <c r="L40" s="88">
        <v>3</v>
      </c>
      <c r="M40" s="84">
        <f t="shared" si="125"/>
        <v>1.3157894736842105E-2</v>
      </c>
      <c r="N40" s="81" t="str">
        <f t="shared" si="159"/>
        <v>3(1.3%)</v>
      </c>
      <c r="O40" s="78">
        <v>0</v>
      </c>
      <c r="P40" s="84" t="s">
        <v>80</v>
      </c>
      <c r="Q40" s="81" t="str">
        <f t="shared" si="160"/>
        <v>0(&lt;1%)</v>
      </c>
      <c r="R40" s="78">
        <v>3</v>
      </c>
      <c r="S40" s="84">
        <f t="shared" si="127"/>
        <v>1.3157894736842105E-2</v>
      </c>
      <c r="T40" s="81" t="str">
        <f t="shared" si="161"/>
        <v>3(1.3%)</v>
      </c>
      <c r="U40" s="88">
        <v>0</v>
      </c>
      <c r="V40" s="84" t="s">
        <v>80</v>
      </c>
      <c r="W40" s="81" t="str">
        <f t="shared" si="162"/>
        <v>0(&lt;1%)</v>
      </c>
      <c r="X40" s="78">
        <v>0</v>
      </c>
      <c r="Y40" s="84" t="s">
        <v>80</v>
      </c>
      <c r="Z40" s="85" t="str">
        <f t="shared" si="163"/>
        <v>0(&lt;1%)</v>
      </c>
      <c r="AA40" s="78">
        <v>0</v>
      </c>
      <c r="AB40" s="84" t="s">
        <v>80</v>
      </c>
      <c r="AC40" s="81" t="str">
        <f t="shared" si="164"/>
        <v>0(&lt;1%)</v>
      </c>
      <c r="AD40" s="88">
        <v>0</v>
      </c>
      <c r="AE40" s="84" t="s">
        <v>80</v>
      </c>
      <c r="AF40" s="81" t="str">
        <f t="shared" si="165"/>
        <v>0(&lt;1%)</v>
      </c>
      <c r="AG40" s="78">
        <v>0</v>
      </c>
      <c r="AH40" s="84" t="s">
        <v>80</v>
      </c>
      <c r="AI40" s="81" t="str">
        <f t="shared" si="166"/>
        <v>0(&lt;1%)</v>
      </c>
      <c r="AJ40" s="78">
        <v>0</v>
      </c>
      <c r="AK40" s="84" t="s">
        <v>80</v>
      </c>
      <c r="AL40" s="81" t="str">
        <f t="shared" si="167"/>
        <v>0(&lt;1%)</v>
      </c>
      <c r="AM40" s="88">
        <v>21</v>
      </c>
      <c r="AN40" s="84">
        <f t="shared" si="134"/>
        <v>9.2105263157894732E-2</v>
      </c>
      <c r="AO40" s="81" t="str">
        <f t="shared" si="168"/>
        <v>21(9.2%)</v>
      </c>
      <c r="AP40" s="78">
        <v>8</v>
      </c>
      <c r="AQ40" s="84">
        <f t="shared" si="135"/>
        <v>3.5087719298245612E-2</v>
      </c>
      <c r="AR40" s="81" t="str">
        <f t="shared" si="169"/>
        <v>8(3.5%)</v>
      </c>
      <c r="AS40" s="78">
        <v>13</v>
      </c>
      <c r="AT40" s="84">
        <f t="shared" si="136"/>
        <v>5.701754385964912E-2</v>
      </c>
      <c r="AU40" s="81" t="str">
        <f t="shared" si="170"/>
        <v>13(5.7%)</v>
      </c>
      <c r="AV40" s="88">
        <v>6</v>
      </c>
      <c r="AW40" s="84">
        <f t="shared" si="137"/>
        <v>2.6315789473684209E-2</v>
      </c>
      <c r="AX40" s="81" t="str">
        <f t="shared" si="171"/>
        <v>6(2.6%)</v>
      </c>
      <c r="AY40" s="78">
        <v>2</v>
      </c>
      <c r="AZ40" s="84">
        <f t="shared" si="138"/>
        <v>8.771929824561403E-3</v>
      </c>
      <c r="BA40" s="81" t="str">
        <f t="shared" si="172"/>
        <v>2(0.9%)</v>
      </c>
      <c r="BB40" s="78">
        <v>4</v>
      </c>
      <c r="BC40" s="84">
        <f t="shared" si="139"/>
        <v>1.7543859649122806E-2</v>
      </c>
      <c r="BD40" s="81" t="str">
        <f t="shared" si="173"/>
        <v>4(1.8%)</v>
      </c>
      <c r="BE40" s="88">
        <v>14</v>
      </c>
      <c r="BF40" s="84">
        <f t="shared" si="140"/>
        <v>6.1403508771929821E-2</v>
      </c>
      <c r="BG40" s="81" t="str">
        <f t="shared" si="174"/>
        <v>14(6.1%)</v>
      </c>
      <c r="BH40" s="78">
        <v>1</v>
      </c>
      <c r="BI40" s="84">
        <f t="shared" si="141"/>
        <v>4.3859649122807015E-3</v>
      </c>
      <c r="BJ40" s="81" t="str">
        <f t="shared" si="175"/>
        <v>1(0.4%)</v>
      </c>
      <c r="BK40" s="78">
        <v>13</v>
      </c>
      <c r="BL40" s="84">
        <f t="shared" si="142"/>
        <v>5.701754385964912E-2</v>
      </c>
      <c r="BM40" s="81" t="str">
        <f t="shared" si="176"/>
        <v>13(5.7%)</v>
      </c>
      <c r="BN40" s="88">
        <v>82</v>
      </c>
      <c r="BO40" s="84">
        <f t="shared" si="143"/>
        <v>0.35964912280701755</v>
      </c>
      <c r="BP40" s="81" t="str">
        <f t="shared" si="177"/>
        <v>82(36.0%)</v>
      </c>
      <c r="BQ40" s="78">
        <v>17</v>
      </c>
      <c r="BR40" s="84">
        <f t="shared" si="144"/>
        <v>7.4561403508771926E-2</v>
      </c>
      <c r="BS40" s="81" t="str">
        <f t="shared" si="178"/>
        <v>17(7.5%)</v>
      </c>
      <c r="BT40" s="78">
        <v>65</v>
      </c>
      <c r="BU40" s="84">
        <f t="shared" si="145"/>
        <v>0.28508771929824561</v>
      </c>
      <c r="BV40" s="81" t="str">
        <f t="shared" si="179"/>
        <v>65(28.5%)</v>
      </c>
      <c r="BW40" s="88">
        <v>1</v>
      </c>
      <c r="BX40" s="84">
        <f t="shared" si="146"/>
        <v>4.3859649122807015E-3</v>
      </c>
      <c r="BY40" s="81" t="str">
        <f t="shared" si="180"/>
        <v>1(0.4%)</v>
      </c>
      <c r="BZ40" s="78">
        <v>0</v>
      </c>
      <c r="CA40" s="84" t="s">
        <v>80</v>
      </c>
      <c r="CB40" s="81" t="str">
        <f t="shared" si="181"/>
        <v>0(&lt;1%)</v>
      </c>
      <c r="CC40" s="78">
        <v>0</v>
      </c>
      <c r="CD40" s="84" t="s">
        <v>80</v>
      </c>
      <c r="CE40" s="81" t="str">
        <f t="shared" si="182"/>
        <v>0(&lt;1%)</v>
      </c>
      <c r="CF40" s="78">
        <v>0</v>
      </c>
      <c r="CG40" s="84" t="s">
        <v>80</v>
      </c>
      <c r="CH40" s="81" t="str">
        <f t="shared" si="183"/>
        <v>0(&lt;1%)</v>
      </c>
      <c r="CI40" s="78">
        <v>0</v>
      </c>
      <c r="CJ40" s="84" t="s">
        <v>80</v>
      </c>
      <c r="CK40" s="81" t="str">
        <f t="shared" si="184"/>
        <v>0(&lt;1%)</v>
      </c>
      <c r="CL40" s="78">
        <v>0</v>
      </c>
      <c r="CM40" s="84" t="s">
        <v>80</v>
      </c>
      <c r="CN40" s="81" t="str">
        <f t="shared" si="185"/>
        <v>0(&lt;1%)</v>
      </c>
      <c r="CO40" s="78">
        <v>0</v>
      </c>
      <c r="CP40" s="84" t="s">
        <v>80</v>
      </c>
      <c r="CQ40" s="78" t="str">
        <f t="shared" si="186"/>
        <v>0(&lt;1%)</v>
      </c>
    </row>
    <row r="41" spans="1:95" ht="15.5">
      <c r="A41" s="93" t="s">
        <v>78</v>
      </c>
      <c r="B41" s="87">
        <v>125</v>
      </c>
      <c r="C41" s="78">
        <v>43</v>
      </c>
      <c r="D41" s="81">
        <f t="shared" si="153"/>
        <v>0.34399999999999997</v>
      </c>
      <c r="E41" s="81" t="str">
        <f t="shared" si="154"/>
        <v>43(34.4%)</v>
      </c>
      <c r="F41" s="78">
        <v>75</v>
      </c>
      <c r="G41" s="74">
        <f t="shared" si="155"/>
        <v>0.6</v>
      </c>
      <c r="H41" s="81" t="str">
        <f t="shared" si="156"/>
        <v>75(60.0%)</v>
      </c>
      <c r="I41" s="78">
        <v>7</v>
      </c>
      <c r="J41" s="75">
        <f t="shared" si="157"/>
        <v>5.6000000000000001E-2</v>
      </c>
      <c r="K41" s="82" t="str">
        <f t="shared" si="158"/>
        <v>7(5.60%)</v>
      </c>
      <c r="L41" s="88">
        <v>3</v>
      </c>
      <c r="M41" s="84">
        <f t="shared" si="125"/>
        <v>2.4E-2</v>
      </c>
      <c r="N41" s="81" t="str">
        <f t="shared" si="159"/>
        <v>3(2.4%)</v>
      </c>
      <c r="O41" s="78">
        <v>0</v>
      </c>
      <c r="P41" s="84" t="s">
        <v>80</v>
      </c>
      <c r="Q41" s="81" t="str">
        <f t="shared" si="160"/>
        <v>0(&lt;1%)</v>
      </c>
      <c r="R41" s="78">
        <v>3</v>
      </c>
      <c r="S41" s="84">
        <f t="shared" si="127"/>
        <v>2.4E-2</v>
      </c>
      <c r="T41" s="81" t="str">
        <f t="shared" si="161"/>
        <v>3(2.4%)</v>
      </c>
      <c r="U41" s="88">
        <v>0</v>
      </c>
      <c r="V41" s="84" t="s">
        <v>80</v>
      </c>
      <c r="W41" s="81" t="str">
        <f t="shared" si="162"/>
        <v>0(&lt;1%)</v>
      </c>
      <c r="X41" s="78">
        <v>0</v>
      </c>
      <c r="Y41" s="84" t="s">
        <v>80</v>
      </c>
      <c r="Z41" s="85" t="str">
        <f t="shared" si="163"/>
        <v>0(&lt;1%)</v>
      </c>
      <c r="AA41" s="78">
        <v>0</v>
      </c>
      <c r="AB41" s="84" t="s">
        <v>80</v>
      </c>
      <c r="AC41" s="81" t="str">
        <f t="shared" si="164"/>
        <v>0(&lt;1%)</v>
      </c>
      <c r="AD41" s="88">
        <v>0</v>
      </c>
      <c r="AE41" s="84" t="s">
        <v>80</v>
      </c>
      <c r="AF41" s="81" t="str">
        <f t="shared" si="165"/>
        <v>0(&lt;1%)</v>
      </c>
      <c r="AG41" s="78">
        <v>0</v>
      </c>
      <c r="AH41" s="84" t="s">
        <v>80</v>
      </c>
      <c r="AI41" s="81" t="str">
        <f t="shared" si="166"/>
        <v>0(&lt;1%)</v>
      </c>
      <c r="AJ41" s="78">
        <v>0</v>
      </c>
      <c r="AK41" s="84" t="s">
        <v>80</v>
      </c>
      <c r="AL41" s="81" t="str">
        <f t="shared" si="167"/>
        <v>0(&lt;1%)</v>
      </c>
      <c r="AM41" s="88">
        <v>24</v>
      </c>
      <c r="AN41" s="84">
        <f t="shared" si="134"/>
        <v>0.192</v>
      </c>
      <c r="AO41" s="81" t="str">
        <f t="shared" si="168"/>
        <v>24(19.2%)</v>
      </c>
      <c r="AP41" s="78">
        <v>5</v>
      </c>
      <c r="AQ41" s="84">
        <f t="shared" si="135"/>
        <v>0.04</v>
      </c>
      <c r="AR41" s="81" t="str">
        <f t="shared" si="169"/>
        <v>5(4.0%)</v>
      </c>
      <c r="AS41" s="78">
        <v>19</v>
      </c>
      <c r="AT41" s="84">
        <f t="shared" si="136"/>
        <v>0.152</v>
      </c>
      <c r="AU41" s="81" t="str">
        <f t="shared" si="170"/>
        <v>19(15.2%)</v>
      </c>
      <c r="AV41" s="88">
        <v>2</v>
      </c>
      <c r="AW41" s="84">
        <f t="shared" si="137"/>
        <v>1.6E-2</v>
      </c>
      <c r="AX41" s="81" t="str">
        <f t="shared" si="171"/>
        <v>2(1.6%)</v>
      </c>
      <c r="AY41" s="78">
        <v>1</v>
      </c>
      <c r="AZ41" s="84">
        <f t="shared" si="138"/>
        <v>8.0000000000000002E-3</v>
      </c>
      <c r="BA41" s="81" t="str">
        <f t="shared" si="172"/>
        <v>1(0.8%)</v>
      </c>
      <c r="BB41" s="78">
        <v>1</v>
      </c>
      <c r="BC41" s="84">
        <f t="shared" si="139"/>
        <v>8.0000000000000002E-3</v>
      </c>
      <c r="BD41" s="81" t="str">
        <f t="shared" si="173"/>
        <v>1(0.8%)</v>
      </c>
      <c r="BE41" s="88">
        <v>6</v>
      </c>
      <c r="BF41" s="84">
        <f t="shared" si="140"/>
        <v>4.8000000000000001E-2</v>
      </c>
      <c r="BG41" s="81" t="str">
        <f t="shared" si="174"/>
        <v>6(4.8%)</v>
      </c>
      <c r="BH41" s="78">
        <v>5</v>
      </c>
      <c r="BI41" s="84">
        <f t="shared" si="141"/>
        <v>0.04</v>
      </c>
      <c r="BJ41" s="81" t="str">
        <f t="shared" si="175"/>
        <v>5(4.0%)</v>
      </c>
      <c r="BK41" s="78">
        <v>1</v>
      </c>
      <c r="BL41" s="84">
        <f t="shared" si="142"/>
        <v>8.0000000000000002E-3</v>
      </c>
      <c r="BM41" s="81" t="str">
        <f t="shared" si="176"/>
        <v>1(0.8%)</v>
      </c>
      <c r="BN41" s="88">
        <v>41</v>
      </c>
      <c r="BO41" s="84">
        <f t="shared" si="143"/>
        <v>0.32800000000000001</v>
      </c>
      <c r="BP41" s="81" t="str">
        <f t="shared" si="177"/>
        <v>41(32.8%)</v>
      </c>
      <c r="BQ41" s="78">
        <v>11</v>
      </c>
      <c r="BR41" s="84">
        <f t="shared" si="144"/>
        <v>8.7999999999999995E-2</v>
      </c>
      <c r="BS41" s="81" t="str">
        <f t="shared" si="178"/>
        <v>11(8.8%)</v>
      </c>
      <c r="BT41" s="78">
        <v>30</v>
      </c>
      <c r="BU41" s="84">
        <f t="shared" si="145"/>
        <v>0.24</v>
      </c>
      <c r="BV41" s="81" t="str">
        <f t="shared" si="179"/>
        <v>30(24.0%)</v>
      </c>
      <c r="BW41" s="88">
        <v>49</v>
      </c>
      <c r="BX41" s="84">
        <f t="shared" si="146"/>
        <v>0.39200000000000002</v>
      </c>
      <c r="BY41" s="81" t="str">
        <f t="shared" si="180"/>
        <v>49(39.2%)</v>
      </c>
      <c r="BZ41" s="78">
        <v>0</v>
      </c>
      <c r="CA41" s="84" t="s">
        <v>80</v>
      </c>
      <c r="CB41" s="81" t="str">
        <f t="shared" si="181"/>
        <v>0(&lt;1%)</v>
      </c>
      <c r="CC41" s="78">
        <v>0</v>
      </c>
      <c r="CD41" s="84" t="s">
        <v>80</v>
      </c>
      <c r="CE41" s="81" t="str">
        <f t="shared" si="182"/>
        <v>0(&lt;1%)</v>
      </c>
      <c r="CF41" s="78">
        <v>0</v>
      </c>
      <c r="CG41" s="84" t="s">
        <v>80</v>
      </c>
      <c r="CH41" s="81" t="str">
        <f t="shared" si="183"/>
        <v>0(&lt;1%)</v>
      </c>
      <c r="CI41" s="78">
        <v>0</v>
      </c>
      <c r="CJ41" s="84" t="s">
        <v>80</v>
      </c>
      <c r="CK41" s="81" t="str">
        <f t="shared" si="184"/>
        <v>0(&lt;1%)</v>
      </c>
      <c r="CL41" s="78">
        <v>0</v>
      </c>
      <c r="CM41" s="84" t="s">
        <v>80</v>
      </c>
      <c r="CN41" s="81" t="str">
        <f t="shared" si="185"/>
        <v>0(&lt;1%)</v>
      </c>
      <c r="CO41" s="78">
        <v>0</v>
      </c>
      <c r="CP41" s="84" t="s">
        <v>80</v>
      </c>
      <c r="CQ41" s="78" t="str">
        <f t="shared" si="186"/>
        <v>0(&lt;1%)</v>
      </c>
    </row>
    <row r="42" spans="1:95" ht="15.5">
      <c r="B42" s="92"/>
    </row>
    <row r="43" spans="1:95" ht="15.5">
      <c r="A43" s="66"/>
      <c r="B43" s="67"/>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row>
    <row r="44" spans="1:95" ht="78">
      <c r="A44" s="68" t="s">
        <v>69</v>
      </c>
      <c r="B44" s="69" t="s">
        <v>1</v>
      </c>
      <c r="C44" s="69" t="s">
        <v>2</v>
      </c>
      <c r="D44" s="70" t="s">
        <v>3</v>
      </c>
      <c r="E44" s="69" t="s">
        <v>2</v>
      </c>
      <c r="F44" s="69" t="s">
        <v>4</v>
      </c>
      <c r="G44" s="69" t="s">
        <v>5</v>
      </c>
      <c r="H44" s="69" t="s">
        <v>4</v>
      </c>
      <c r="I44" s="69" t="s">
        <v>6</v>
      </c>
      <c r="J44" s="69" t="s">
        <v>7</v>
      </c>
      <c r="K44" s="69" t="s">
        <v>6</v>
      </c>
      <c r="L44" s="69" t="s">
        <v>8</v>
      </c>
      <c r="M44" s="69" t="s">
        <v>9</v>
      </c>
      <c r="N44" s="69" t="s">
        <v>8</v>
      </c>
      <c r="O44" s="69" t="s">
        <v>10</v>
      </c>
      <c r="P44" s="69" t="s">
        <v>11</v>
      </c>
      <c r="Q44" s="69" t="s">
        <v>10</v>
      </c>
      <c r="R44" s="69" t="s">
        <v>12</v>
      </c>
      <c r="S44" s="69" t="s">
        <v>13</v>
      </c>
      <c r="T44" s="69" t="s">
        <v>12</v>
      </c>
      <c r="U44" s="69" t="s">
        <v>14</v>
      </c>
      <c r="V44" s="69" t="s">
        <v>15</v>
      </c>
      <c r="W44" s="69" t="s">
        <v>14</v>
      </c>
      <c r="X44" s="69" t="s">
        <v>16</v>
      </c>
      <c r="Y44" s="69" t="s">
        <v>17</v>
      </c>
      <c r="Z44" s="69" t="s">
        <v>16</v>
      </c>
      <c r="AA44" s="69" t="s">
        <v>18</v>
      </c>
      <c r="AB44" s="69" t="s">
        <v>19</v>
      </c>
      <c r="AC44" s="69" t="s">
        <v>18</v>
      </c>
      <c r="AD44" s="69" t="s">
        <v>20</v>
      </c>
      <c r="AE44" s="69" t="s">
        <v>21</v>
      </c>
      <c r="AF44" s="69" t="s">
        <v>20</v>
      </c>
      <c r="AG44" s="69" t="s">
        <v>22</v>
      </c>
      <c r="AH44" s="69" t="s">
        <v>23</v>
      </c>
      <c r="AI44" s="69" t="s">
        <v>22</v>
      </c>
      <c r="AJ44" s="69" t="s">
        <v>24</v>
      </c>
      <c r="AK44" s="69" t="s">
        <v>25</v>
      </c>
      <c r="AL44" s="69" t="s">
        <v>24</v>
      </c>
      <c r="AM44" s="69" t="s">
        <v>26</v>
      </c>
      <c r="AN44" s="69" t="s">
        <v>27</v>
      </c>
      <c r="AO44" s="69" t="s">
        <v>26</v>
      </c>
      <c r="AP44" s="69" t="s">
        <v>28</v>
      </c>
      <c r="AQ44" s="71" t="s">
        <v>29</v>
      </c>
      <c r="AR44" s="69" t="s">
        <v>28</v>
      </c>
      <c r="AS44" s="69" t="s">
        <v>30</v>
      </c>
      <c r="AT44" s="69" t="s">
        <v>31</v>
      </c>
      <c r="AU44" s="69" t="s">
        <v>30</v>
      </c>
      <c r="AV44" s="69" t="s">
        <v>32</v>
      </c>
      <c r="AW44" s="69" t="s">
        <v>33</v>
      </c>
      <c r="AX44" s="69" t="s">
        <v>32</v>
      </c>
      <c r="AY44" s="69" t="s">
        <v>34</v>
      </c>
      <c r="AZ44" s="69" t="s">
        <v>35</v>
      </c>
      <c r="BA44" s="69" t="s">
        <v>34</v>
      </c>
      <c r="BB44" s="69" t="s">
        <v>36</v>
      </c>
      <c r="BC44" s="69" t="s">
        <v>37</v>
      </c>
      <c r="BD44" s="69" t="s">
        <v>36</v>
      </c>
      <c r="BE44" s="69" t="s">
        <v>38</v>
      </c>
      <c r="BF44" s="69" t="s">
        <v>39</v>
      </c>
      <c r="BG44" s="69" t="s">
        <v>38</v>
      </c>
      <c r="BH44" s="69" t="s">
        <v>40</v>
      </c>
      <c r="BI44" s="69" t="s">
        <v>41</v>
      </c>
      <c r="BJ44" s="69" t="s">
        <v>40</v>
      </c>
      <c r="BK44" s="69" t="s">
        <v>42</v>
      </c>
      <c r="BL44" s="69" t="s">
        <v>43</v>
      </c>
      <c r="BM44" s="69" t="s">
        <v>42</v>
      </c>
      <c r="BN44" s="69" t="s">
        <v>44</v>
      </c>
      <c r="BO44" s="69" t="s">
        <v>45</v>
      </c>
      <c r="BP44" s="69" t="s">
        <v>44</v>
      </c>
      <c r="BQ44" s="69" t="s">
        <v>46</v>
      </c>
      <c r="BR44" s="69" t="s">
        <v>47</v>
      </c>
      <c r="BS44" s="69" t="s">
        <v>46</v>
      </c>
      <c r="BT44" s="69" t="s">
        <v>48</v>
      </c>
      <c r="BU44" s="69" t="s">
        <v>49</v>
      </c>
      <c r="BV44" s="69" t="s">
        <v>48</v>
      </c>
      <c r="BW44" s="69" t="s">
        <v>50</v>
      </c>
      <c r="BX44" s="69" t="s">
        <v>51</v>
      </c>
      <c r="BY44" s="69" t="s">
        <v>50</v>
      </c>
      <c r="BZ44" s="69" t="s">
        <v>52</v>
      </c>
      <c r="CA44" s="69" t="s">
        <v>53</v>
      </c>
      <c r="CB44" s="69" t="s">
        <v>52</v>
      </c>
      <c r="CC44" s="69" t="s">
        <v>54</v>
      </c>
      <c r="CD44" s="69" t="s">
        <v>55</v>
      </c>
      <c r="CE44" s="69" t="s">
        <v>54</v>
      </c>
      <c r="CF44" s="69" t="s">
        <v>56</v>
      </c>
      <c r="CG44" s="69" t="s">
        <v>57</v>
      </c>
      <c r="CH44" s="69" t="s">
        <v>56</v>
      </c>
      <c r="CI44" s="69" t="s">
        <v>58</v>
      </c>
      <c r="CJ44" s="69" t="s">
        <v>59</v>
      </c>
      <c r="CK44" s="69" t="s">
        <v>58</v>
      </c>
      <c r="CL44" s="69" t="s">
        <v>60</v>
      </c>
      <c r="CM44" s="69" t="s">
        <v>61</v>
      </c>
      <c r="CN44" s="69" t="s">
        <v>60</v>
      </c>
      <c r="CO44" s="69" t="s">
        <v>62</v>
      </c>
      <c r="CP44" s="69" t="s">
        <v>63</v>
      </c>
      <c r="CQ44" s="69" t="s">
        <v>62</v>
      </c>
    </row>
    <row r="45" spans="1:95" ht="27" customHeight="1">
      <c r="A45" s="69" t="s">
        <v>73</v>
      </c>
      <c r="B45" s="73">
        <f>SUM(B46:B53)</f>
        <v>1960</v>
      </c>
      <c r="C45" s="73">
        <f t="shared" ref="C45:CO45" si="187">SUM(C46:C53)</f>
        <v>487</v>
      </c>
      <c r="D45" s="74">
        <f>IFERROR(IF(C45/B45&lt;0.01,"&lt;1%",C45/B45),"&lt;1%")</f>
        <v>0.24846938775510205</v>
      </c>
      <c r="E45" s="74" t="str">
        <f>C45&amp;"("&amp;TEXT(D45,"#,##0.0%")&amp;")"</f>
        <v>487(24.8%)</v>
      </c>
      <c r="F45" s="73">
        <f t="shared" si="187"/>
        <v>1473</v>
      </c>
      <c r="G45" s="74">
        <f>IFERROR(IF(F45/B45&lt;0.01,"&lt;1%",F45/B45),"&lt;1%")</f>
        <v>0.75153061224489792</v>
      </c>
      <c r="H45" s="74" t="str">
        <f>F45&amp;"("&amp;TEXT(G45,"#,##0.0%")&amp;")"</f>
        <v>1473(75.2%)</v>
      </c>
      <c r="I45" s="73">
        <f t="shared" si="187"/>
        <v>0</v>
      </c>
      <c r="J45" s="75" t="str">
        <f>IFERROR(IF(I45/B45&lt;0.01,"&lt;1%",I45/B45),"&lt;1%")</f>
        <v>&lt;1%</v>
      </c>
      <c r="K45" s="75" t="str">
        <f>I45&amp;"("&amp;TEXT(J45,"#,##0.00%")&amp;")"</f>
        <v>0(&lt;1%)</v>
      </c>
      <c r="L45" s="73">
        <f t="shared" si="187"/>
        <v>67</v>
      </c>
      <c r="M45" s="74">
        <f t="shared" ref="M45:M53" si="188">L45/B45</f>
        <v>3.4183673469387756E-2</v>
      </c>
      <c r="N45" s="74" t="str">
        <f>L45&amp;"("&amp;TEXT(M45,"#,##0.0%")&amp;")"</f>
        <v>67(3.4%)</v>
      </c>
      <c r="O45" s="73">
        <f t="shared" si="187"/>
        <v>26</v>
      </c>
      <c r="P45" s="74">
        <f t="shared" ref="P45:P53" si="189">O45/B45</f>
        <v>1.3265306122448979E-2</v>
      </c>
      <c r="Q45" s="74" t="str">
        <f>O45&amp;"("&amp;TEXT(P45,"#,##0.0%")&amp;")"</f>
        <v>26(1.3%)</v>
      </c>
      <c r="R45" s="73">
        <f t="shared" si="187"/>
        <v>41</v>
      </c>
      <c r="S45" s="74">
        <f t="shared" ref="S45:S53" si="190">R45/B45</f>
        <v>2.0918367346938777E-2</v>
      </c>
      <c r="T45" s="74" t="str">
        <f>R45&amp;"("&amp;TEXT(S45,"#,##0.0%")&amp;")"</f>
        <v>41(2.1%)</v>
      </c>
      <c r="U45" s="73">
        <f t="shared" si="187"/>
        <v>2</v>
      </c>
      <c r="V45" s="74">
        <f t="shared" ref="V45:V50" si="191">U45/B45</f>
        <v>1.0204081632653062E-3</v>
      </c>
      <c r="W45" s="74" t="str">
        <f>U45&amp;"("&amp;TEXT(V45,"#,##0.0%")&amp;")"</f>
        <v>2(0.1%)</v>
      </c>
      <c r="X45" s="73">
        <f t="shared" si="187"/>
        <v>0</v>
      </c>
      <c r="Y45" s="76" t="s">
        <v>80</v>
      </c>
      <c r="Z45" s="77" t="str">
        <f>X45&amp;"("&amp;TEXT(Y45,"#,##0.0%")&amp;")"</f>
        <v>0(&lt;1%)</v>
      </c>
      <c r="AA45" s="73">
        <f t="shared" si="187"/>
        <v>2</v>
      </c>
      <c r="AB45" s="74">
        <f t="shared" ref="AB45:AB50" si="192">AA45/B45</f>
        <v>1.0204081632653062E-3</v>
      </c>
      <c r="AC45" s="74" t="str">
        <f>AA45&amp;"("&amp;TEXT(AB45,"#,##0.0%")&amp;")"</f>
        <v>2(0.1%)</v>
      </c>
      <c r="AD45" s="73">
        <f t="shared" si="187"/>
        <v>9</v>
      </c>
      <c r="AE45" s="74">
        <f t="shared" ref="AE45:AE50" si="193">AD45/B45</f>
        <v>4.591836734693878E-3</v>
      </c>
      <c r="AF45" s="74" t="str">
        <f>AD45&amp;"("&amp;TEXT(AE45,"#,##0.0%")&amp;")"</f>
        <v>9(0.5%)</v>
      </c>
      <c r="AG45" s="73">
        <f t="shared" si="187"/>
        <v>3</v>
      </c>
      <c r="AH45" s="74">
        <f t="shared" ref="AH45:AH50" si="194">AG45/B45</f>
        <v>1.5306122448979591E-3</v>
      </c>
      <c r="AI45" s="74" t="str">
        <f>AG45&amp;"("&amp;TEXT(AH45,"#,##0.0%")&amp;")"</f>
        <v>3(0.2%)</v>
      </c>
      <c r="AJ45" s="73">
        <f t="shared" si="187"/>
        <v>6</v>
      </c>
      <c r="AK45" s="74">
        <f t="shared" ref="AK45:AK50" si="195">AJ45/B45</f>
        <v>3.0612244897959182E-3</v>
      </c>
      <c r="AL45" s="74" t="str">
        <f>AJ45&amp;"("&amp;TEXT(AK45,"#,##0.0%")&amp;")"</f>
        <v>6(0.3%)</v>
      </c>
      <c r="AM45" s="73">
        <f t="shared" si="187"/>
        <v>375</v>
      </c>
      <c r="AN45" s="74">
        <f t="shared" ref="AN45:AN53" si="196">AM45/B45</f>
        <v>0.19132653061224489</v>
      </c>
      <c r="AO45" s="74" t="str">
        <f>AM45&amp;"("&amp;TEXT(AN45,"#,##0.0%")&amp;")"</f>
        <v>375(19.1%)</v>
      </c>
      <c r="AP45" s="73">
        <f t="shared" si="187"/>
        <v>135</v>
      </c>
      <c r="AQ45" s="74">
        <f t="shared" ref="AQ45:AQ53" si="197">AP45/B45</f>
        <v>6.8877551020408156E-2</v>
      </c>
      <c r="AR45" s="74" t="str">
        <f>AP45&amp;"("&amp;TEXT(AQ45,"#,##0.0%")&amp;")"</f>
        <v>135(6.9%)</v>
      </c>
      <c r="AS45" s="73">
        <f t="shared" si="187"/>
        <v>240</v>
      </c>
      <c r="AT45" s="74">
        <f t="shared" ref="AT45:AT53" si="198">AS45/B45</f>
        <v>0.12244897959183673</v>
      </c>
      <c r="AU45" s="74" t="str">
        <f>AS45&amp;"("&amp;TEXT(AT45,"#,##0.0%")&amp;")"</f>
        <v>240(12.2%)</v>
      </c>
      <c r="AV45" s="73">
        <f t="shared" si="187"/>
        <v>59</v>
      </c>
      <c r="AW45" s="74">
        <f t="shared" ref="AW45:AW53" si="199">AV45/B45</f>
        <v>3.0102040816326531E-2</v>
      </c>
      <c r="AX45" s="74" t="str">
        <f>AV45&amp;"("&amp;TEXT(AW45,"#,##0.0%")&amp;")"</f>
        <v>59(3.0%)</v>
      </c>
      <c r="AY45" s="73">
        <f t="shared" si="187"/>
        <v>16</v>
      </c>
      <c r="AZ45" s="74">
        <f t="shared" ref="AZ45:AZ52" si="200">AY45/B45</f>
        <v>8.1632653061224497E-3</v>
      </c>
      <c r="BA45" s="74" t="str">
        <f>AY45&amp;"("&amp;TEXT(AZ45,"#,##0.0%")&amp;")"</f>
        <v>16(0.8%)</v>
      </c>
      <c r="BB45" s="73">
        <f t="shared" si="187"/>
        <v>43</v>
      </c>
      <c r="BC45" s="74">
        <f t="shared" ref="BC45:BC53" si="201">BB45/B45</f>
        <v>2.1938775510204081E-2</v>
      </c>
      <c r="BD45" s="74" t="str">
        <f>BB45&amp;"("&amp;TEXT(BC45,"#,##0.0%")&amp;")"</f>
        <v>43(2.2%)</v>
      </c>
      <c r="BE45" s="73">
        <f t="shared" si="187"/>
        <v>164</v>
      </c>
      <c r="BF45" s="74">
        <f t="shared" ref="BF45:BF53" si="202">BE45/B45</f>
        <v>8.3673469387755106E-2</v>
      </c>
      <c r="BG45" s="74" t="str">
        <f>BE45&amp;"("&amp;TEXT(BF45,"#,##0.0%")&amp;")"</f>
        <v>164(8.4%)</v>
      </c>
      <c r="BH45" s="73">
        <f t="shared" si="187"/>
        <v>28</v>
      </c>
      <c r="BI45" s="74">
        <f t="shared" ref="BI45:BI50" si="203">BH45/B45</f>
        <v>1.4285714285714285E-2</v>
      </c>
      <c r="BJ45" s="74" t="str">
        <f>BH45&amp;"("&amp;TEXT(BI45,"#,##0.0%")&amp;")"</f>
        <v>28(1.4%)</v>
      </c>
      <c r="BK45" s="73">
        <f t="shared" si="187"/>
        <v>136</v>
      </c>
      <c r="BL45" s="74">
        <f t="shared" ref="BL45:BL53" si="204">BK45/B45</f>
        <v>6.9387755102040816E-2</v>
      </c>
      <c r="BM45" s="74" t="str">
        <f>BK45&amp;"("&amp;TEXT(BL45,"#,##0.0%")&amp;")"</f>
        <v>136(6.9%)</v>
      </c>
      <c r="BN45" s="73">
        <f t="shared" si="187"/>
        <v>1020</v>
      </c>
      <c r="BO45" s="74">
        <f t="shared" ref="BO45:BO53" si="205">BN45/B45</f>
        <v>0.52040816326530615</v>
      </c>
      <c r="BP45" s="74" t="str">
        <f>BN45&amp;"("&amp;TEXT(BO45,"#,##0.0%")&amp;")"</f>
        <v>1020(52.0%)</v>
      </c>
      <c r="BQ45" s="73">
        <f t="shared" si="187"/>
        <v>209</v>
      </c>
      <c r="BR45" s="74">
        <f t="shared" ref="BR45:BR53" si="206">BQ45/B45</f>
        <v>0.10663265306122449</v>
      </c>
      <c r="BS45" s="74" t="str">
        <f>BQ45&amp;"("&amp;TEXT(BR45,"#,##0.0%")&amp;")"</f>
        <v>209(10.7%)</v>
      </c>
      <c r="BT45" s="73">
        <f t="shared" si="187"/>
        <v>811</v>
      </c>
      <c r="BU45" s="74">
        <f t="shared" ref="BU45:BU53" si="207">BT45/B45</f>
        <v>0.41377551020408165</v>
      </c>
      <c r="BV45" s="74" t="str">
        <f>BT45&amp;"("&amp;TEXT(BU45,"#,##0.0%")&amp;")"</f>
        <v>811(41.4%)</v>
      </c>
      <c r="BW45" s="73">
        <f t="shared" si="187"/>
        <v>24</v>
      </c>
      <c r="BX45" s="74">
        <f t="shared" ref="BX45:BX53" si="208">BW45/B45</f>
        <v>1.2244897959183673E-2</v>
      </c>
      <c r="BY45" s="74" t="str">
        <f>BW45&amp;"("&amp;TEXT(BX45,"#,##0.0%")&amp;")"</f>
        <v>24(1.2%)</v>
      </c>
      <c r="BZ45" s="73">
        <f t="shared" si="187"/>
        <v>70</v>
      </c>
      <c r="CA45" s="74">
        <f t="shared" ref="CA45:CA50" si="209">BZ45/B45</f>
        <v>3.5714285714285712E-2</v>
      </c>
      <c r="CB45" s="74" t="str">
        <f>BZ45&amp;"("&amp;TEXT(CA45,"#,##0.0%")&amp;")"</f>
        <v>70(3.6%)</v>
      </c>
      <c r="CC45" s="73">
        <f t="shared" si="187"/>
        <v>18</v>
      </c>
      <c r="CD45" s="74">
        <f t="shared" ref="CD45:CD50" si="210">CC45/B45</f>
        <v>9.1836734693877559E-3</v>
      </c>
      <c r="CE45" s="74" t="str">
        <f>CC45&amp;"("&amp;TEXT(CD45,"#,##0.0%")&amp;")"</f>
        <v>18(0.9%)</v>
      </c>
      <c r="CF45" s="73">
        <f t="shared" si="187"/>
        <v>52</v>
      </c>
      <c r="CG45" s="74">
        <f t="shared" ref="CG45:CG50" si="211">CF45/B45</f>
        <v>2.6530612244897958E-2</v>
      </c>
      <c r="CH45" s="74" t="str">
        <f>CF45&amp;"("&amp;TEXT(CG45,"#,##0.0%")&amp;")"</f>
        <v>52(2.7%)</v>
      </c>
      <c r="CI45" s="73">
        <f t="shared" si="187"/>
        <v>72</v>
      </c>
      <c r="CJ45" s="74">
        <f t="shared" ref="CJ45:CJ50" si="212">CI45/B45</f>
        <v>3.6734693877551024E-2</v>
      </c>
      <c r="CK45" s="74" t="str">
        <f>CI45&amp;"("&amp;TEXT(CJ45,"#,##0.0%")&amp;")"</f>
        <v>72(3.7%)</v>
      </c>
      <c r="CL45" s="73">
        <f t="shared" si="187"/>
        <v>8</v>
      </c>
      <c r="CM45" s="74">
        <f t="shared" ref="CM45:CM50" si="213">CL45/B45</f>
        <v>4.0816326530612249E-3</v>
      </c>
      <c r="CN45" s="74" t="str">
        <f>CL45&amp;"("&amp;TEXT(CM45,"#,##0.0%")&amp;")"</f>
        <v>8(0.4%)</v>
      </c>
      <c r="CO45" s="73">
        <f t="shared" si="187"/>
        <v>64</v>
      </c>
      <c r="CP45" s="74">
        <f t="shared" ref="CP45:CP50" si="214">CO45/B45</f>
        <v>3.2653061224489799E-2</v>
      </c>
      <c r="CQ45" s="78" t="str">
        <f>CO45&amp;"("&amp;TEXT(CP45,"#,##0.0%")&amp;")"</f>
        <v>64(3.3%)</v>
      </c>
    </row>
    <row r="46" spans="1:95" ht="27" customHeight="1">
      <c r="A46" s="69" t="s">
        <v>74</v>
      </c>
      <c r="B46" s="87">
        <v>14</v>
      </c>
      <c r="C46" s="78">
        <v>3</v>
      </c>
      <c r="D46" s="74">
        <f t="shared" ref="D46:D53" si="215">IFERROR(IF(C46/B46&lt;0.01,"&lt;1%",C46/B46),"&lt;1%")</f>
        <v>0.21428571428571427</v>
      </c>
      <c r="E46" s="81" t="str">
        <f t="shared" ref="E46:E53" si="216">C46&amp;"("&amp;TEXT(D46,"#,##0.0%")&amp;")"</f>
        <v>3(21.4%)</v>
      </c>
      <c r="F46" s="78">
        <v>11</v>
      </c>
      <c r="G46" s="74">
        <f t="shared" ref="G46:G53" si="217">IFERROR(IF(F46/B46&lt;0.01,"&lt;1%",F46/B46),"&lt;1%")</f>
        <v>0.7857142857142857</v>
      </c>
      <c r="H46" s="81" t="str">
        <f t="shared" ref="H46:H53" si="218">F46&amp;"("&amp;TEXT(G46,"#,##0.0%")&amp;")"</f>
        <v>11(78.6%)</v>
      </c>
      <c r="I46" s="78">
        <v>0</v>
      </c>
      <c r="J46" s="75" t="str">
        <f t="shared" ref="J46:J52" si="219">IFERROR(IF(I46/B46&lt;0.01,"&lt;1%",I46/B46),"&lt;1%")</f>
        <v>&lt;1%</v>
      </c>
      <c r="K46" s="82" t="str">
        <f t="shared" ref="K46:K53" si="220">I46&amp;"("&amp;TEXT(J46,"#,##0.00%")&amp;")"</f>
        <v>0(&lt;1%)</v>
      </c>
      <c r="L46" s="88">
        <v>0</v>
      </c>
      <c r="M46" s="84" t="s">
        <v>80</v>
      </c>
      <c r="N46" s="81" t="str">
        <f t="shared" ref="N46:N53" si="221">L46&amp;"("&amp;TEXT(M46,"#,##0.0%")&amp;")"</f>
        <v>0(&lt;1%)</v>
      </c>
      <c r="O46" s="78">
        <v>0</v>
      </c>
      <c r="P46" s="84" t="s">
        <v>80</v>
      </c>
      <c r="Q46" s="81" t="str">
        <f t="shared" ref="Q46:Q53" si="222">O46&amp;"("&amp;TEXT(P46,"#,##0.0%")&amp;")"</f>
        <v>0(&lt;1%)</v>
      </c>
      <c r="R46" s="78">
        <v>0</v>
      </c>
      <c r="S46" s="84" t="s">
        <v>80</v>
      </c>
      <c r="T46" s="81" t="str">
        <f t="shared" ref="T46:T53" si="223">R46&amp;"("&amp;TEXT(S46,"#,##0.0%")&amp;")"</f>
        <v>0(&lt;1%)</v>
      </c>
      <c r="U46" s="94">
        <v>0</v>
      </c>
      <c r="V46" s="84" t="s">
        <v>80</v>
      </c>
      <c r="W46" s="81" t="str">
        <f t="shared" ref="W46:W53" si="224">U46&amp;"("&amp;TEXT(V46,"#,##0.0%")&amp;")"</f>
        <v>0(&lt;1%)</v>
      </c>
      <c r="X46" s="78">
        <v>0</v>
      </c>
      <c r="Y46" s="84" t="s">
        <v>80</v>
      </c>
      <c r="Z46" s="85" t="str">
        <f t="shared" ref="Z46:Z53" si="225">X46&amp;"("&amp;TEXT(Y46,"#,##0.0%")&amp;")"</f>
        <v>0(&lt;1%)</v>
      </c>
      <c r="AA46" s="94">
        <v>0</v>
      </c>
      <c r="AB46" s="84" t="s">
        <v>80</v>
      </c>
      <c r="AC46" s="81" t="str">
        <f t="shared" ref="AC46:AC53" si="226">AA46&amp;"("&amp;TEXT(AB46,"#,##0.0%")&amp;")"</f>
        <v>0(&lt;1%)</v>
      </c>
      <c r="AD46" s="88">
        <v>0</v>
      </c>
      <c r="AE46" s="84" t="s">
        <v>80</v>
      </c>
      <c r="AF46" s="81" t="str">
        <f t="shared" ref="AF46:AF53" si="227">AD46&amp;"("&amp;TEXT(AE46,"#,##0.0%")&amp;")"</f>
        <v>0(&lt;1%)</v>
      </c>
      <c r="AG46" s="78">
        <v>0</v>
      </c>
      <c r="AH46" s="84" t="s">
        <v>80</v>
      </c>
      <c r="AI46" s="81" t="str">
        <f t="shared" ref="AI46:AI53" si="228">AG46&amp;"("&amp;TEXT(AH46,"#,##0.0%")&amp;")"</f>
        <v>0(&lt;1%)</v>
      </c>
      <c r="AJ46" s="78">
        <v>0</v>
      </c>
      <c r="AK46" s="84" t="s">
        <v>80</v>
      </c>
      <c r="AL46" s="81" t="str">
        <f t="shared" ref="AL46:AL53" si="229">AJ46&amp;"("&amp;TEXT(AK46,"#,##0.0%")&amp;")"</f>
        <v>0(&lt;1%)</v>
      </c>
      <c r="AM46" s="88">
        <v>2</v>
      </c>
      <c r="AN46" s="84">
        <f t="shared" si="196"/>
        <v>0.14285714285714285</v>
      </c>
      <c r="AO46" s="81" t="str">
        <f t="shared" ref="AO46:AO53" si="230">AM46&amp;"("&amp;TEXT(AN46,"#,##0.0%")&amp;")"</f>
        <v>2(14.3%)</v>
      </c>
      <c r="AP46" s="78">
        <v>0</v>
      </c>
      <c r="AQ46" s="84" t="s">
        <v>80</v>
      </c>
      <c r="AR46" s="81" t="str">
        <f t="shared" ref="AR46:AR53" si="231">AP46&amp;"("&amp;TEXT(AQ46,"#,##0.0%")&amp;")"</f>
        <v>0(&lt;1%)</v>
      </c>
      <c r="AS46" s="78">
        <v>2</v>
      </c>
      <c r="AT46" s="84">
        <f t="shared" si="198"/>
        <v>0.14285714285714285</v>
      </c>
      <c r="AU46" s="81" t="str">
        <f t="shared" ref="AU46:AU53" si="232">AS46&amp;"("&amp;TEXT(AT46,"#,##0.0%")&amp;")"</f>
        <v>2(14.3%)</v>
      </c>
      <c r="AV46" s="88">
        <v>0</v>
      </c>
      <c r="AW46" s="84" t="s">
        <v>80</v>
      </c>
      <c r="AX46" s="81" t="str">
        <f t="shared" ref="AX46:AX53" si="233">AV46&amp;"("&amp;TEXT(AW46,"#,##0.0%")&amp;")"</f>
        <v>0(&lt;1%)</v>
      </c>
      <c r="AY46" s="78">
        <v>0</v>
      </c>
      <c r="AZ46" s="84" t="s">
        <v>80</v>
      </c>
      <c r="BA46" s="81" t="str">
        <f t="shared" ref="BA46:BA53" si="234">AY46&amp;"("&amp;TEXT(AZ46,"#,##0.0%")&amp;")"</f>
        <v>0(&lt;1%)</v>
      </c>
      <c r="BB46" s="78">
        <v>0</v>
      </c>
      <c r="BC46" s="84" t="s">
        <v>80</v>
      </c>
      <c r="BD46" s="81" t="str">
        <f t="shared" ref="BD46:BD53" si="235">BB46&amp;"("&amp;TEXT(BC46,"#,##0.0%")&amp;")"</f>
        <v>0(&lt;1%)</v>
      </c>
      <c r="BE46" s="88">
        <v>0</v>
      </c>
      <c r="BF46" s="84" t="s">
        <v>80</v>
      </c>
      <c r="BG46" s="81" t="str">
        <f t="shared" ref="BG46:BG53" si="236">BE46&amp;"("&amp;TEXT(BF46,"#,##0.0%")&amp;")"</f>
        <v>0(&lt;1%)</v>
      </c>
      <c r="BH46" s="78">
        <v>0</v>
      </c>
      <c r="BI46" s="84" t="s">
        <v>80</v>
      </c>
      <c r="BJ46" s="81" t="str">
        <f t="shared" ref="BJ46:BJ53" si="237">BH46&amp;"("&amp;TEXT(BI46,"#,##0.0%")&amp;")"</f>
        <v>0(&lt;1%)</v>
      </c>
      <c r="BK46" s="78">
        <v>0</v>
      </c>
      <c r="BL46" s="84" t="s">
        <v>80</v>
      </c>
      <c r="BM46" s="81" t="str">
        <f t="shared" ref="BM46:BM53" si="238">BK46&amp;"("&amp;TEXT(BL46,"#,##0.0%")&amp;")"</f>
        <v>0(&lt;1%)</v>
      </c>
      <c r="BN46" s="88">
        <v>12</v>
      </c>
      <c r="BO46" s="84">
        <f t="shared" si="205"/>
        <v>0.8571428571428571</v>
      </c>
      <c r="BP46" s="81" t="str">
        <f t="shared" ref="BP46:BP53" si="239">BN46&amp;"("&amp;TEXT(BO46,"#,##0.0%")&amp;")"</f>
        <v>12(85.7%)</v>
      </c>
      <c r="BQ46" s="78">
        <v>3</v>
      </c>
      <c r="BR46" s="84">
        <f t="shared" si="206"/>
        <v>0.21428571428571427</v>
      </c>
      <c r="BS46" s="81" t="str">
        <f t="shared" ref="BS46:BS53" si="240">BQ46&amp;"("&amp;TEXT(BR46,"#,##0.0%")&amp;")"</f>
        <v>3(21.4%)</v>
      </c>
      <c r="BT46" s="78">
        <v>9</v>
      </c>
      <c r="BU46" s="84">
        <f t="shared" si="207"/>
        <v>0.6428571428571429</v>
      </c>
      <c r="BV46" s="81" t="str">
        <f t="shared" ref="BV46:BV53" si="241">BT46&amp;"("&amp;TEXT(BU46,"#,##0.0%")&amp;")"</f>
        <v>9(64.3%)</v>
      </c>
      <c r="BW46" s="78">
        <v>0</v>
      </c>
      <c r="BX46" s="84" t="s">
        <v>80</v>
      </c>
      <c r="BY46" s="81" t="str">
        <f t="shared" ref="BY46:BY53" si="242">BW46&amp;"("&amp;TEXT(BX46,"#,##0.0%")&amp;")"</f>
        <v>0(&lt;1%)</v>
      </c>
      <c r="BZ46" s="78">
        <v>0</v>
      </c>
      <c r="CA46" s="84" t="s">
        <v>80</v>
      </c>
      <c r="CB46" s="81" t="str">
        <f t="shared" ref="CB46:CB53" si="243">BZ46&amp;"("&amp;TEXT(CA46,"#,##0.0%")&amp;")"</f>
        <v>0(&lt;1%)</v>
      </c>
      <c r="CC46" s="78">
        <v>0</v>
      </c>
      <c r="CD46" s="84" t="s">
        <v>80</v>
      </c>
      <c r="CE46" s="81" t="str">
        <f t="shared" ref="CE46:CE53" si="244">CC46&amp;"("&amp;TEXT(CD46,"#,##0.0%")&amp;")"</f>
        <v>0(&lt;1%)</v>
      </c>
      <c r="CF46" s="78">
        <v>0</v>
      </c>
      <c r="CG46" s="84" t="s">
        <v>80</v>
      </c>
      <c r="CH46" s="81" t="str">
        <f t="shared" ref="CH46:CH53" si="245">CF46&amp;"("&amp;TEXT(CG46,"#,##0.0%")&amp;")"</f>
        <v>0(&lt;1%)</v>
      </c>
      <c r="CI46" s="78">
        <v>1</v>
      </c>
      <c r="CJ46" s="84">
        <f t="shared" si="212"/>
        <v>7.1428571428571425E-2</v>
      </c>
      <c r="CK46" s="81" t="str">
        <f t="shared" ref="CK46:CK53" si="246">CI46&amp;"("&amp;TEXT(CJ46,"#,##0.0%")&amp;")"</f>
        <v>1(7.1%)</v>
      </c>
      <c r="CL46" s="78">
        <v>1</v>
      </c>
      <c r="CM46" s="84">
        <f t="shared" si="213"/>
        <v>7.1428571428571425E-2</v>
      </c>
      <c r="CN46" s="81" t="str">
        <f t="shared" ref="CN46:CN53" si="247">CL46&amp;"("&amp;TEXT(CM46,"#,##0.0%")&amp;")"</f>
        <v>1(7.1%)</v>
      </c>
      <c r="CO46" s="78">
        <v>0</v>
      </c>
      <c r="CP46" s="84" t="s">
        <v>80</v>
      </c>
      <c r="CQ46" s="78" t="str">
        <f t="shared" ref="CQ46:CQ53" si="248">CO46&amp;"("&amp;TEXT(CP46,"#,##0.0%")&amp;")"</f>
        <v>0(&lt;1%)</v>
      </c>
    </row>
    <row r="47" spans="1:95" ht="27" customHeight="1">
      <c r="A47" s="69" t="s">
        <v>75</v>
      </c>
      <c r="B47" s="87">
        <v>182</v>
      </c>
      <c r="C47" s="78">
        <v>19</v>
      </c>
      <c r="D47" s="74">
        <f t="shared" si="215"/>
        <v>0.1043956043956044</v>
      </c>
      <c r="E47" s="81" t="str">
        <f t="shared" si="216"/>
        <v>19(10.4%)</v>
      </c>
      <c r="F47" s="78">
        <v>163</v>
      </c>
      <c r="G47" s="74">
        <f t="shared" si="217"/>
        <v>0.89560439560439564</v>
      </c>
      <c r="H47" s="81" t="str">
        <f t="shared" si="218"/>
        <v>163(89.6%)</v>
      </c>
      <c r="I47" s="78">
        <v>0</v>
      </c>
      <c r="J47" s="75" t="str">
        <f t="shared" si="219"/>
        <v>&lt;1%</v>
      </c>
      <c r="K47" s="82" t="str">
        <f t="shared" si="220"/>
        <v>0(&lt;1%)</v>
      </c>
      <c r="L47" s="88">
        <v>4</v>
      </c>
      <c r="M47" s="84">
        <f t="shared" si="188"/>
        <v>2.197802197802198E-2</v>
      </c>
      <c r="N47" s="81" t="str">
        <f t="shared" si="221"/>
        <v>4(2.2%)</v>
      </c>
      <c r="O47" s="78">
        <v>0</v>
      </c>
      <c r="P47" s="84" t="s">
        <v>80</v>
      </c>
      <c r="Q47" s="81" t="str">
        <f t="shared" si="222"/>
        <v>0(&lt;1%)</v>
      </c>
      <c r="R47" s="78">
        <v>4</v>
      </c>
      <c r="S47" s="84">
        <f t="shared" si="190"/>
        <v>2.197802197802198E-2</v>
      </c>
      <c r="T47" s="81" t="str">
        <f t="shared" si="223"/>
        <v>4(2.2%)</v>
      </c>
      <c r="U47" s="94">
        <v>0</v>
      </c>
      <c r="V47" s="84" t="s">
        <v>80</v>
      </c>
      <c r="W47" s="81" t="str">
        <f t="shared" si="224"/>
        <v>0(&lt;1%)</v>
      </c>
      <c r="X47" s="78">
        <v>0</v>
      </c>
      <c r="Y47" s="84" t="s">
        <v>80</v>
      </c>
      <c r="Z47" s="85" t="str">
        <f t="shared" si="225"/>
        <v>0(&lt;1%)</v>
      </c>
      <c r="AA47" s="94">
        <v>0</v>
      </c>
      <c r="AB47" s="84" t="s">
        <v>80</v>
      </c>
      <c r="AC47" s="81" t="str">
        <f t="shared" si="226"/>
        <v>0(&lt;1%)</v>
      </c>
      <c r="AD47" s="88">
        <v>0</v>
      </c>
      <c r="AE47" s="84" t="s">
        <v>80</v>
      </c>
      <c r="AF47" s="81" t="str">
        <f t="shared" si="227"/>
        <v>0(&lt;1%)</v>
      </c>
      <c r="AG47" s="78">
        <v>0</v>
      </c>
      <c r="AH47" s="84" t="s">
        <v>80</v>
      </c>
      <c r="AI47" s="81" t="str">
        <f t="shared" si="228"/>
        <v>0(&lt;1%)</v>
      </c>
      <c r="AJ47" s="78">
        <v>0</v>
      </c>
      <c r="AK47" s="84" t="s">
        <v>80</v>
      </c>
      <c r="AL47" s="81" t="str">
        <f t="shared" si="229"/>
        <v>0(&lt;1%)</v>
      </c>
      <c r="AM47" s="88">
        <v>31</v>
      </c>
      <c r="AN47" s="84">
        <f t="shared" si="196"/>
        <v>0.17032967032967034</v>
      </c>
      <c r="AO47" s="81" t="str">
        <f t="shared" si="230"/>
        <v>31(17.0%)</v>
      </c>
      <c r="AP47" s="78">
        <v>7</v>
      </c>
      <c r="AQ47" s="84">
        <f t="shared" si="197"/>
        <v>3.8461538461538464E-2</v>
      </c>
      <c r="AR47" s="81" t="str">
        <f t="shared" si="231"/>
        <v>7(3.8%)</v>
      </c>
      <c r="AS47" s="78">
        <v>24</v>
      </c>
      <c r="AT47" s="84">
        <f t="shared" si="198"/>
        <v>0.13186813186813187</v>
      </c>
      <c r="AU47" s="81" t="str">
        <f t="shared" si="232"/>
        <v>24(13.2%)</v>
      </c>
      <c r="AV47" s="88">
        <v>0</v>
      </c>
      <c r="AW47" s="84" t="s">
        <v>80</v>
      </c>
      <c r="AX47" s="81" t="str">
        <f t="shared" si="233"/>
        <v>0(&lt;1%)</v>
      </c>
      <c r="AY47" s="78">
        <v>0</v>
      </c>
      <c r="AZ47" s="84" t="s">
        <v>80</v>
      </c>
      <c r="BA47" s="81" t="str">
        <f t="shared" si="234"/>
        <v>0(&lt;1%)</v>
      </c>
      <c r="BB47" s="78">
        <v>0</v>
      </c>
      <c r="BC47" s="84" t="s">
        <v>80</v>
      </c>
      <c r="BD47" s="81" t="str">
        <f t="shared" si="235"/>
        <v>0(&lt;1%)</v>
      </c>
      <c r="BE47" s="88">
        <v>7</v>
      </c>
      <c r="BF47" s="84">
        <f t="shared" si="202"/>
        <v>3.8461538461538464E-2</v>
      </c>
      <c r="BG47" s="81" t="str">
        <f t="shared" si="236"/>
        <v>7(3.8%)</v>
      </c>
      <c r="BH47" s="78">
        <v>1</v>
      </c>
      <c r="BI47" s="84">
        <f t="shared" si="203"/>
        <v>5.4945054945054949E-3</v>
      </c>
      <c r="BJ47" s="81" t="str">
        <f t="shared" si="237"/>
        <v>1(0.5%)</v>
      </c>
      <c r="BK47" s="78">
        <v>6</v>
      </c>
      <c r="BL47" s="84">
        <f t="shared" si="204"/>
        <v>3.2967032967032968E-2</v>
      </c>
      <c r="BM47" s="81" t="str">
        <f t="shared" si="238"/>
        <v>6(3.3%)</v>
      </c>
      <c r="BN47" s="88">
        <v>140</v>
      </c>
      <c r="BO47" s="84">
        <f t="shared" si="205"/>
        <v>0.76923076923076927</v>
      </c>
      <c r="BP47" s="81" t="str">
        <f t="shared" si="239"/>
        <v>140(76.9%)</v>
      </c>
      <c r="BQ47" s="78">
        <v>11</v>
      </c>
      <c r="BR47" s="84">
        <f t="shared" si="206"/>
        <v>6.043956043956044E-2</v>
      </c>
      <c r="BS47" s="81" t="str">
        <f t="shared" si="240"/>
        <v>11(6.0%)</v>
      </c>
      <c r="BT47" s="78">
        <v>129</v>
      </c>
      <c r="BU47" s="84">
        <f t="shared" si="207"/>
        <v>0.70879120879120883</v>
      </c>
      <c r="BV47" s="81" t="str">
        <f t="shared" si="241"/>
        <v>129(70.9%)</v>
      </c>
      <c r="BW47" s="78">
        <v>0</v>
      </c>
      <c r="BX47" s="84" t="s">
        <v>80</v>
      </c>
      <c r="BY47" s="81" t="str">
        <f t="shared" si="242"/>
        <v>0(&lt;1%)</v>
      </c>
      <c r="BZ47" s="78">
        <v>5</v>
      </c>
      <c r="CA47" s="84">
        <f t="shared" si="209"/>
        <v>2.7472527472527472E-2</v>
      </c>
      <c r="CB47" s="81" t="str">
        <f t="shared" si="243"/>
        <v>5(2.7%)</v>
      </c>
      <c r="CC47" s="78">
        <v>0</v>
      </c>
      <c r="CD47" s="84" t="s">
        <v>80</v>
      </c>
      <c r="CE47" s="81" t="str">
        <f t="shared" si="244"/>
        <v>0(&lt;1%)</v>
      </c>
      <c r="CF47" s="78">
        <v>5</v>
      </c>
      <c r="CG47" s="84">
        <f t="shared" si="211"/>
        <v>2.7472527472527472E-2</v>
      </c>
      <c r="CH47" s="81" t="str">
        <f t="shared" si="245"/>
        <v>5(2.7%)</v>
      </c>
      <c r="CI47" s="78">
        <v>5</v>
      </c>
      <c r="CJ47" s="84">
        <f t="shared" si="212"/>
        <v>2.7472527472527472E-2</v>
      </c>
      <c r="CK47" s="81" t="str">
        <f t="shared" si="246"/>
        <v>5(2.7%)</v>
      </c>
      <c r="CL47" s="78">
        <v>0</v>
      </c>
      <c r="CM47" s="84" t="s">
        <v>80</v>
      </c>
      <c r="CN47" s="81" t="str">
        <f t="shared" si="247"/>
        <v>0(&lt;1%)</v>
      </c>
      <c r="CO47" s="78">
        <v>5</v>
      </c>
      <c r="CP47" s="84">
        <f t="shared" si="214"/>
        <v>2.7472527472527472E-2</v>
      </c>
      <c r="CQ47" s="78" t="str">
        <f t="shared" si="248"/>
        <v>5(2.7%)</v>
      </c>
    </row>
    <row r="48" spans="1:95" ht="27" customHeight="1">
      <c r="A48" s="69" t="s">
        <v>76</v>
      </c>
      <c r="B48" s="87">
        <v>92</v>
      </c>
      <c r="C48" s="78">
        <v>42</v>
      </c>
      <c r="D48" s="74">
        <f t="shared" si="215"/>
        <v>0.45652173913043476</v>
      </c>
      <c r="E48" s="81" t="str">
        <f t="shared" si="216"/>
        <v>42(45.7%)</v>
      </c>
      <c r="F48" s="78">
        <v>50</v>
      </c>
      <c r="G48" s="74">
        <f t="shared" si="217"/>
        <v>0.54347826086956519</v>
      </c>
      <c r="H48" s="81" t="str">
        <f t="shared" si="218"/>
        <v>50(54.3%)</v>
      </c>
      <c r="I48" s="78">
        <v>0</v>
      </c>
      <c r="J48" s="75" t="str">
        <f t="shared" si="219"/>
        <v>&lt;1%</v>
      </c>
      <c r="K48" s="82" t="str">
        <f t="shared" si="220"/>
        <v>0(&lt;1%)</v>
      </c>
      <c r="L48" s="88">
        <v>3</v>
      </c>
      <c r="M48" s="84">
        <f t="shared" si="188"/>
        <v>3.2608695652173912E-2</v>
      </c>
      <c r="N48" s="81" t="str">
        <f t="shared" si="221"/>
        <v>3(3.3%)</v>
      </c>
      <c r="O48" s="78">
        <v>2</v>
      </c>
      <c r="P48" s="84">
        <f t="shared" si="189"/>
        <v>2.1739130434782608E-2</v>
      </c>
      <c r="Q48" s="81" t="str">
        <f t="shared" si="222"/>
        <v>2(2.2%)</v>
      </c>
      <c r="R48" s="78">
        <v>1</v>
      </c>
      <c r="S48" s="84">
        <f t="shared" si="190"/>
        <v>1.0869565217391304E-2</v>
      </c>
      <c r="T48" s="81" t="str">
        <f t="shared" si="223"/>
        <v>1(1.1%)</v>
      </c>
      <c r="U48" s="94">
        <v>0</v>
      </c>
      <c r="V48" s="84" t="s">
        <v>80</v>
      </c>
      <c r="W48" s="81" t="str">
        <f t="shared" si="224"/>
        <v>0(&lt;1%)</v>
      </c>
      <c r="X48" s="78">
        <v>0</v>
      </c>
      <c r="Y48" s="84" t="s">
        <v>80</v>
      </c>
      <c r="Z48" s="85" t="str">
        <f t="shared" si="225"/>
        <v>0(&lt;1%)</v>
      </c>
      <c r="AA48" s="94">
        <v>0</v>
      </c>
      <c r="AB48" s="84" t="s">
        <v>80</v>
      </c>
      <c r="AC48" s="81" t="str">
        <f t="shared" si="226"/>
        <v>0(&lt;1%)</v>
      </c>
      <c r="AD48" s="88">
        <v>0</v>
      </c>
      <c r="AE48" s="84" t="s">
        <v>80</v>
      </c>
      <c r="AF48" s="81" t="str">
        <f t="shared" si="227"/>
        <v>0(&lt;1%)</v>
      </c>
      <c r="AG48" s="78">
        <v>0</v>
      </c>
      <c r="AH48" s="84" t="s">
        <v>80</v>
      </c>
      <c r="AI48" s="81" t="str">
        <f t="shared" si="228"/>
        <v>0(&lt;1%)</v>
      </c>
      <c r="AJ48" s="78">
        <v>0</v>
      </c>
      <c r="AK48" s="84" t="s">
        <v>80</v>
      </c>
      <c r="AL48" s="81" t="str">
        <f t="shared" si="229"/>
        <v>0(&lt;1%)</v>
      </c>
      <c r="AM48" s="88">
        <v>20</v>
      </c>
      <c r="AN48" s="84">
        <f t="shared" si="196"/>
        <v>0.21739130434782608</v>
      </c>
      <c r="AO48" s="81" t="str">
        <f t="shared" si="230"/>
        <v>20(21.7%)</v>
      </c>
      <c r="AP48" s="78">
        <v>12</v>
      </c>
      <c r="AQ48" s="84">
        <f t="shared" si="197"/>
        <v>0.13043478260869565</v>
      </c>
      <c r="AR48" s="81" t="str">
        <f t="shared" si="231"/>
        <v>12(13.0%)</v>
      </c>
      <c r="AS48" s="78">
        <v>8</v>
      </c>
      <c r="AT48" s="84">
        <f t="shared" si="198"/>
        <v>8.6956521739130432E-2</v>
      </c>
      <c r="AU48" s="81" t="str">
        <f t="shared" si="232"/>
        <v>8(8.7%)</v>
      </c>
      <c r="AV48" s="88">
        <v>5</v>
      </c>
      <c r="AW48" s="84">
        <f t="shared" si="199"/>
        <v>5.434782608695652E-2</v>
      </c>
      <c r="AX48" s="81" t="str">
        <f t="shared" si="233"/>
        <v>5(5.4%)</v>
      </c>
      <c r="AY48" s="78">
        <v>2</v>
      </c>
      <c r="AZ48" s="84">
        <f t="shared" si="200"/>
        <v>2.1739130434782608E-2</v>
      </c>
      <c r="BA48" s="81" t="str">
        <f t="shared" si="234"/>
        <v>2(2.2%)</v>
      </c>
      <c r="BB48" s="78">
        <v>3</v>
      </c>
      <c r="BC48" s="84">
        <f t="shared" si="201"/>
        <v>3.2608695652173912E-2</v>
      </c>
      <c r="BD48" s="81" t="str">
        <f t="shared" si="235"/>
        <v>3(3.3%)</v>
      </c>
      <c r="BE48" s="88">
        <v>7</v>
      </c>
      <c r="BF48" s="84">
        <f t="shared" si="202"/>
        <v>7.6086956521739135E-2</v>
      </c>
      <c r="BG48" s="81" t="str">
        <f t="shared" si="236"/>
        <v>7(7.6%)</v>
      </c>
      <c r="BH48" s="78">
        <v>2</v>
      </c>
      <c r="BI48" s="84">
        <f t="shared" si="203"/>
        <v>2.1739130434782608E-2</v>
      </c>
      <c r="BJ48" s="81" t="str">
        <f t="shared" si="237"/>
        <v>2(2.2%)</v>
      </c>
      <c r="BK48" s="78">
        <v>5</v>
      </c>
      <c r="BL48" s="84">
        <f t="shared" si="204"/>
        <v>5.434782608695652E-2</v>
      </c>
      <c r="BM48" s="81" t="str">
        <f t="shared" si="238"/>
        <v>5(5.4%)</v>
      </c>
      <c r="BN48" s="88">
        <v>57</v>
      </c>
      <c r="BO48" s="84">
        <f t="shared" si="205"/>
        <v>0.61956521739130432</v>
      </c>
      <c r="BP48" s="81" t="str">
        <f t="shared" si="239"/>
        <v>57(62.0%)</v>
      </c>
      <c r="BQ48" s="78">
        <v>24</v>
      </c>
      <c r="BR48" s="84">
        <f t="shared" si="206"/>
        <v>0.2608695652173913</v>
      </c>
      <c r="BS48" s="81" t="str">
        <f t="shared" si="240"/>
        <v>24(26.1%)</v>
      </c>
      <c r="BT48" s="78">
        <v>33</v>
      </c>
      <c r="BU48" s="84">
        <f t="shared" si="207"/>
        <v>0.35869565217391303</v>
      </c>
      <c r="BV48" s="81" t="str">
        <f t="shared" si="241"/>
        <v>33(35.9%)</v>
      </c>
      <c r="BW48" s="78">
        <v>0</v>
      </c>
      <c r="BX48" s="84" t="s">
        <v>80</v>
      </c>
      <c r="BY48" s="81" t="str">
        <f t="shared" si="242"/>
        <v>0(&lt;1%)</v>
      </c>
      <c r="BZ48" s="78">
        <v>6</v>
      </c>
      <c r="CA48" s="84">
        <f t="shared" si="209"/>
        <v>6.5217391304347824E-2</v>
      </c>
      <c r="CB48" s="81" t="str">
        <f t="shared" si="243"/>
        <v>6(6.5%)</v>
      </c>
      <c r="CC48" s="78">
        <v>3</v>
      </c>
      <c r="CD48" s="84">
        <f t="shared" si="210"/>
        <v>3.2608695652173912E-2</v>
      </c>
      <c r="CE48" s="81" t="str">
        <f t="shared" si="244"/>
        <v>3(3.3%)</v>
      </c>
      <c r="CF48" s="78">
        <v>3</v>
      </c>
      <c r="CG48" s="84">
        <f t="shared" si="211"/>
        <v>3.2608695652173912E-2</v>
      </c>
      <c r="CH48" s="81" t="str">
        <f t="shared" si="245"/>
        <v>3(3.3%)</v>
      </c>
      <c r="CI48" s="78">
        <v>7</v>
      </c>
      <c r="CJ48" s="84">
        <f t="shared" si="212"/>
        <v>7.6086956521739135E-2</v>
      </c>
      <c r="CK48" s="81" t="str">
        <f t="shared" si="246"/>
        <v>7(7.6%)</v>
      </c>
      <c r="CL48" s="78">
        <v>1</v>
      </c>
      <c r="CM48" s="84">
        <f t="shared" si="213"/>
        <v>1.0869565217391304E-2</v>
      </c>
      <c r="CN48" s="81" t="str">
        <f t="shared" si="247"/>
        <v>1(1.1%)</v>
      </c>
      <c r="CO48" s="78">
        <v>6</v>
      </c>
      <c r="CP48" s="84">
        <f t="shared" si="214"/>
        <v>6.5217391304347824E-2</v>
      </c>
      <c r="CQ48" s="78" t="str">
        <f t="shared" si="248"/>
        <v>6(6.5%)</v>
      </c>
    </row>
    <row r="49" spans="1:95" ht="27" customHeight="1">
      <c r="A49" s="69" t="s">
        <v>64</v>
      </c>
      <c r="B49" s="87">
        <v>801</v>
      </c>
      <c r="C49" s="78">
        <v>115</v>
      </c>
      <c r="D49" s="74">
        <f t="shared" si="215"/>
        <v>0.14357053682896379</v>
      </c>
      <c r="E49" s="81" t="str">
        <f t="shared" si="216"/>
        <v>115(14.4%)</v>
      </c>
      <c r="F49" s="78">
        <v>686</v>
      </c>
      <c r="G49" s="74">
        <f t="shared" si="217"/>
        <v>0.85642946317103619</v>
      </c>
      <c r="H49" s="81" t="str">
        <f t="shared" si="218"/>
        <v>686(85.6%)</v>
      </c>
      <c r="I49" s="78">
        <v>0</v>
      </c>
      <c r="J49" s="75" t="str">
        <f t="shared" si="219"/>
        <v>&lt;1%</v>
      </c>
      <c r="K49" s="82" t="str">
        <f t="shared" si="220"/>
        <v>0(&lt;1%)</v>
      </c>
      <c r="L49" s="88">
        <v>15</v>
      </c>
      <c r="M49" s="84">
        <f t="shared" si="188"/>
        <v>1.8726591760299626E-2</v>
      </c>
      <c r="N49" s="81" t="str">
        <f t="shared" si="221"/>
        <v>15(1.9%)</v>
      </c>
      <c r="O49" s="78">
        <v>1</v>
      </c>
      <c r="P49" s="84">
        <f t="shared" si="189"/>
        <v>1.2484394506866417E-3</v>
      </c>
      <c r="Q49" s="81" t="str">
        <f t="shared" si="222"/>
        <v>1(0.1%)</v>
      </c>
      <c r="R49" s="78">
        <v>14</v>
      </c>
      <c r="S49" s="84">
        <f t="shared" si="190"/>
        <v>1.7478152309612985E-2</v>
      </c>
      <c r="T49" s="81" t="str">
        <f t="shared" si="223"/>
        <v>14(1.7%)</v>
      </c>
      <c r="U49" s="94">
        <v>1</v>
      </c>
      <c r="V49" s="84">
        <f t="shared" si="191"/>
        <v>1.2484394506866417E-3</v>
      </c>
      <c r="W49" s="81" t="str">
        <f t="shared" si="224"/>
        <v>1(0.1%)</v>
      </c>
      <c r="X49" s="78">
        <v>0</v>
      </c>
      <c r="Y49" s="84" t="s">
        <v>80</v>
      </c>
      <c r="Z49" s="85" t="str">
        <f t="shared" si="225"/>
        <v>0(&lt;1%)</v>
      </c>
      <c r="AA49" s="94">
        <v>1</v>
      </c>
      <c r="AB49" s="84">
        <f t="shared" si="192"/>
        <v>1.2484394506866417E-3</v>
      </c>
      <c r="AC49" s="81" t="str">
        <f t="shared" si="226"/>
        <v>1(0.1%)</v>
      </c>
      <c r="AD49" s="88">
        <v>2</v>
      </c>
      <c r="AE49" s="84">
        <f t="shared" si="193"/>
        <v>2.4968789013732834E-3</v>
      </c>
      <c r="AF49" s="81" t="str">
        <f t="shared" si="227"/>
        <v>2(0.2%)</v>
      </c>
      <c r="AG49" s="78">
        <v>0</v>
      </c>
      <c r="AH49" s="84" t="s">
        <v>80</v>
      </c>
      <c r="AI49" s="81" t="str">
        <f t="shared" si="228"/>
        <v>0(&lt;1%)</v>
      </c>
      <c r="AJ49" s="78">
        <v>2</v>
      </c>
      <c r="AK49" s="84">
        <f t="shared" si="195"/>
        <v>2.4968789013732834E-3</v>
      </c>
      <c r="AL49" s="81" t="str">
        <f t="shared" si="229"/>
        <v>2(0.2%)</v>
      </c>
      <c r="AM49" s="88">
        <v>162</v>
      </c>
      <c r="AN49" s="84">
        <f t="shared" si="196"/>
        <v>0.20224719101123595</v>
      </c>
      <c r="AO49" s="81" t="str">
        <f t="shared" si="230"/>
        <v>162(20.2%)</v>
      </c>
      <c r="AP49" s="78">
        <v>38</v>
      </c>
      <c r="AQ49" s="84">
        <f t="shared" si="197"/>
        <v>4.7440699126092382E-2</v>
      </c>
      <c r="AR49" s="81" t="str">
        <f t="shared" si="231"/>
        <v>38(4.7%)</v>
      </c>
      <c r="AS49" s="78">
        <v>124</v>
      </c>
      <c r="AT49" s="84">
        <f t="shared" si="198"/>
        <v>0.15480649188514356</v>
      </c>
      <c r="AU49" s="81" t="str">
        <f t="shared" si="232"/>
        <v>124(15.5%)</v>
      </c>
      <c r="AV49" s="88">
        <v>26</v>
      </c>
      <c r="AW49" s="84">
        <f t="shared" si="199"/>
        <v>3.2459425717852687E-2</v>
      </c>
      <c r="AX49" s="81" t="str">
        <f t="shared" si="233"/>
        <v>26(3.2%)</v>
      </c>
      <c r="AY49" s="78">
        <v>2</v>
      </c>
      <c r="AZ49" s="84">
        <f t="shared" si="200"/>
        <v>2.4968789013732834E-3</v>
      </c>
      <c r="BA49" s="81" t="str">
        <f t="shared" si="234"/>
        <v>2(0.2%)</v>
      </c>
      <c r="BB49" s="78">
        <v>24</v>
      </c>
      <c r="BC49" s="84">
        <f t="shared" si="201"/>
        <v>2.9962546816479401E-2</v>
      </c>
      <c r="BD49" s="81" t="str">
        <f t="shared" si="235"/>
        <v>24(3.0%)</v>
      </c>
      <c r="BE49" s="88">
        <v>82</v>
      </c>
      <c r="BF49" s="84">
        <f t="shared" si="202"/>
        <v>0.10237203495630462</v>
      </c>
      <c r="BG49" s="81" t="str">
        <f t="shared" si="236"/>
        <v>82(10.2%)</v>
      </c>
      <c r="BH49" s="78">
        <v>9</v>
      </c>
      <c r="BI49" s="84">
        <f t="shared" si="203"/>
        <v>1.1235955056179775E-2</v>
      </c>
      <c r="BJ49" s="81" t="str">
        <f t="shared" si="237"/>
        <v>9(1.1%)</v>
      </c>
      <c r="BK49" s="78">
        <v>73</v>
      </c>
      <c r="BL49" s="84">
        <f t="shared" si="204"/>
        <v>9.1136079900124844E-2</v>
      </c>
      <c r="BM49" s="81" t="str">
        <f t="shared" si="238"/>
        <v>73(9.1%)</v>
      </c>
      <c r="BN49" s="88">
        <v>502</v>
      </c>
      <c r="BO49" s="84">
        <f t="shared" si="205"/>
        <v>0.62671660424469411</v>
      </c>
      <c r="BP49" s="81" t="str">
        <f t="shared" si="239"/>
        <v>502(62.7%)</v>
      </c>
      <c r="BQ49" s="78">
        <v>64</v>
      </c>
      <c r="BR49" s="84">
        <f t="shared" si="206"/>
        <v>7.990012484394507E-2</v>
      </c>
      <c r="BS49" s="81" t="str">
        <f t="shared" si="240"/>
        <v>64(8.0%)</v>
      </c>
      <c r="BT49" s="78">
        <v>438</v>
      </c>
      <c r="BU49" s="84">
        <f t="shared" si="207"/>
        <v>0.54681647940074907</v>
      </c>
      <c r="BV49" s="81" t="str">
        <f t="shared" si="241"/>
        <v>438(54.7%)</v>
      </c>
      <c r="BW49" s="78">
        <v>11</v>
      </c>
      <c r="BX49" s="84">
        <f t="shared" si="208"/>
        <v>1.3732833957553059E-2</v>
      </c>
      <c r="BY49" s="81" t="str">
        <f t="shared" si="242"/>
        <v>11(1.4%)</v>
      </c>
      <c r="BZ49" s="78">
        <v>33</v>
      </c>
      <c r="CA49" s="84">
        <f t="shared" si="209"/>
        <v>4.1198501872659173E-2</v>
      </c>
      <c r="CB49" s="81" t="str">
        <f t="shared" si="243"/>
        <v>33(4.1%)</v>
      </c>
      <c r="CC49" s="78">
        <v>4</v>
      </c>
      <c r="CD49" s="84">
        <f t="shared" si="210"/>
        <v>4.9937578027465668E-3</v>
      </c>
      <c r="CE49" s="81" t="str">
        <f t="shared" si="244"/>
        <v>4(0.5%)</v>
      </c>
      <c r="CF49" s="78">
        <v>29</v>
      </c>
      <c r="CG49" s="84">
        <f t="shared" si="211"/>
        <v>3.6204744069912607E-2</v>
      </c>
      <c r="CH49" s="81" t="str">
        <f t="shared" si="245"/>
        <v>29(3.6%)</v>
      </c>
      <c r="CI49" s="78">
        <v>37</v>
      </c>
      <c r="CJ49" s="84">
        <f t="shared" si="212"/>
        <v>4.6192259675405745E-2</v>
      </c>
      <c r="CK49" s="81" t="str">
        <f t="shared" si="246"/>
        <v>37(4.6%)</v>
      </c>
      <c r="CL49" s="78">
        <v>2</v>
      </c>
      <c r="CM49" s="84">
        <f t="shared" si="213"/>
        <v>2.4968789013732834E-3</v>
      </c>
      <c r="CN49" s="81" t="str">
        <f t="shared" si="247"/>
        <v>2(0.2%)</v>
      </c>
      <c r="CO49" s="78">
        <v>35</v>
      </c>
      <c r="CP49" s="84">
        <f t="shared" si="214"/>
        <v>4.3695380774032462E-2</v>
      </c>
      <c r="CQ49" s="78" t="str">
        <f t="shared" si="248"/>
        <v>35(4.4%)</v>
      </c>
    </row>
    <row r="50" spans="1:95" ht="27" customHeight="1">
      <c r="A50" s="69" t="s">
        <v>65</v>
      </c>
      <c r="B50" s="87">
        <v>403</v>
      </c>
      <c r="C50" s="78">
        <v>179</v>
      </c>
      <c r="D50" s="74">
        <f t="shared" si="215"/>
        <v>0.44416873449131511</v>
      </c>
      <c r="E50" s="81" t="str">
        <f t="shared" si="216"/>
        <v>179(44.4%)</v>
      </c>
      <c r="F50" s="78">
        <v>224</v>
      </c>
      <c r="G50" s="74">
        <f t="shared" si="217"/>
        <v>0.55583126550868489</v>
      </c>
      <c r="H50" s="81" t="str">
        <f t="shared" si="218"/>
        <v>224(55.6%)</v>
      </c>
      <c r="I50" s="78">
        <v>0</v>
      </c>
      <c r="J50" s="75" t="str">
        <f t="shared" si="219"/>
        <v>&lt;1%</v>
      </c>
      <c r="K50" s="82" t="str">
        <f t="shared" si="220"/>
        <v>0(&lt;1%)</v>
      </c>
      <c r="L50" s="88">
        <v>36</v>
      </c>
      <c r="M50" s="84">
        <f t="shared" si="188"/>
        <v>8.9330024813895778E-2</v>
      </c>
      <c r="N50" s="81" t="str">
        <f t="shared" si="221"/>
        <v>36(8.9%)</v>
      </c>
      <c r="O50" s="78">
        <v>20</v>
      </c>
      <c r="P50" s="84">
        <f t="shared" si="189"/>
        <v>4.9627791563275438E-2</v>
      </c>
      <c r="Q50" s="81" t="str">
        <f t="shared" si="222"/>
        <v>20(5.0%)</v>
      </c>
      <c r="R50" s="78">
        <v>16</v>
      </c>
      <c r="S50" s="84">
        <f t="shared" si="190"/>
        <v>3.9702233250620347E-2</v>
      </c>
      <c r="T50" s="81" t="str">
        <f t="shared" si="223"/>
        <v>16(4.0%)</v>
      </c>
      <c r="U50" s="94">
        <v>1</v>
      </c>
      <c r="V50" s="84">
        <f t="shared" si="191"/>
        <v>2.4813895781637717E-3</v>
      </c>
      <c r="W50" s="81" t="str">
        <f t="shared" si="224"/>
        <v>1(0.2%)</v>
      </c>
      <c r="X50" s="78">
        <v>0</v>
      </c>
      <c r="Y50" s="84" t="s">
        <v>80</v>
      </c>
      <c r="Z50" s="85" t="str">
        <f t="shared" si="225"/>
        <v>0(&lt;1%)</v>
      </c>
      <c r="AA50" s="94">
        <v>1</v>
      </c>
      <c r="AB50" s="84">
        <f t="shared" si="192"/>
        <v>2.4813895781637717E-3</v>
      </c>
      <c r="AC50" s="81" t="str">
        <f t="shared" si="226"/>
        <v>1(0.2%)</v>
      </c>
      <c r="AD50" s="88">
        <v>7</v>
      </c>
      <c r="AE50" s="84">
        <f t="shared" si="193"/>
        <v>1.7369727047146403E-2</v>
      </c>
      <c r="AF50" s="81" t="str">
        <f t="shared" si="227"/>
        <v>7(1.7%)</v>
      </c>
      <c r="AG50" s="78">
        <v>3</v>
      </c>
      <c r="AH50" s="84">
        <f t="shared" si="194"/>
        <v>7.4441687344913151E-3</v>
      </c>
      <c r="AI50" s="81" t="str">
        <f t="shared" si="228"/>
        <v>3(0.7%)</v>
      </c>
      <c r="AJ50" s="78">
        <v>4</v>
      </c>
      <c r="AK50" s="84">
        <f t="shared" si="195"/>
        <v>9.9255583126550868E-3</v>
      </c>
      <c r="AL50" s="81" t="str">
        <f t="shared" si="229"/>
        <v>4(1.0%)</v>
      </c>
      <c r="AM50" s="88">
        <v>105</v>
      </c>
      <c r="AN50" s="84">
        <f t="shared" si="196"/>
        <v>0.26054590570719605</v>
      </c>
      <c r="AO50" s="81" t="str">
        <f t="shared" si="230"/>
        <v>105(26.1%)</v>
      </c>
      <c r="AP50" s="78">
        <v>58</v>
      </c>
      <c r="AQ50" s="84">
        <f t="shared" si="197"/>
        <v>0.14392059553349876</v>
      </c>
      <c r="AR50" s="81" t="str">
        <f t="shared" si="231"/>
        <v>58(14.4%)</v>
      </c>
      <c r="AS50" s="78">
        <v>47</v>
      </c>
      <c r="AT50" s="84">
        <f t="shared" si="198"/>
        <v>0.11662531017369727</v>
      </c>
      <c r="AU50" s="81" t="str">
        <f t="shared" si="232"/>
        <v>47(11.7%)</v>
      </c>
      <c r="AV50" s="88">
        <v>16</v>
      </c>
      <c r="AW50" s="84">
        <f t="shared" si="199"/>
        <v>3.9702233250620347E-2</v>
      </c>
      <c r="AX50" s="81" t="str">
        <f t="shared" si="233"/>
        <v>16(4.0%)</v>
      </c>
      <c r="AY50" s="78">
        <v>8</v>
      </c>
      <c r="AZ50" s="84">
        <f t="shared" si="200"/>
        <v>1.9851116625310174E-2</v>
      </c>
      <c r="BA50" s="81" t="str">
        <f t="shared" si="234"/>
        <v>8(2.0%)</v>
      </c>
      <c r="BB50" s="78">
        <v>8</v>
      </c>
      <c r="BC50" s="84">
        <f t="shared" si="201"/>
        <v>1.9851116625310174E-2</v>
      </c>
      <c r="BD50" s="81" t="str">
        <f t="shared" si="235"/>
        <v>8(2.0%)</v>
      </c>
      <c r="BE50" s="88">
        <v>51</v>
      </c>
      <c r="BF50" s="84">
        <f t="shared" si="202"/>
        <v>0.12655086848635236</v>
      </c>
      <c r="BG50" s="81" t="str">
        <f t="shared" si="236"/>
        <v>51(12.7%)</v>
      </c>
      <c r="BH50" s="78">
        <v>16</v>
      </c>
      <c r="BI50" s="84">
        <f t="shared" si="203"/>
        <v>3.9702233250620347E-2</v>
      </c>
      <c r="BJ50" s="81" t="str">
        <f t="shared" si="237"/>
        <v>16(4.0%)</v>
      </c>
      <c r="BK50" s="78">
        <v>35</v>
      </c>
      <c r="BL50" s="84">
        <f t="shared" si="204"/>
        <v>8.6848635235732011E-2</v>
      </c>
      <c r="BM50" s="81" t="str">
        <f t="shared" si="238"/>
        <v>35(8.7%)</v>
      </c>
      <c r="BN50" s="88">
        <v>178</v>
      </c>
      <c r="BO50" s="84">
        <f t="shared" si="205"/>
        <v>0.44168734491315137</v>
      </c>
      <c r="BP50" s="81" t="str">
        <f t="shared" si="239"/>
        <v>178(44.2%)</v>
      </c>
      <c r="BQ50" s="78">
        <v>70</v>
      </c>
      <c r="BR50" s="84">
        <f t="shared" si="206"/>
        <v>0.17369727047146402</v>
      </c>
      <c r="BS50" s="81" t="str">
        <f t="shared" si="240"/>
        <v>70(17.4%)</v>
      </c>
      <c r="BT50" s="78">
        <v>108</v>
      </c>
      <c r="BU50" s="84">
        <f t="shared" si="207"/>
        <v>0.26799007444168732</v>
      </c>
      <c r="BV50" s="81" t="str">
        <f t="shared" si="241"/>
        <v>108(26.8%)</v>
      </c>
      <c r="BW50" s="78">
        <v>9</v>
      </c>
      <c r="BX50" s="84">
        <f t="shared" si="208"/>
        <v>2.2332506203473945E-2</v>
      </c>
      <c r="BY50" s="81" t="str">
        <f t="shared" si="242"/>
        <v>9(2.2%)</v>
      </c>
      <c r="BZ50" s="78">
        <v>26</v>
      </c>
      <c r="CA50" s="84">
        <f t="shared" si="209"/>
        <v>6.4516129032258063E-2</v>
      </c>
      <c r="CB50" s="81" t="str">
        <f t="shared" si="243"/>
        <v>26(6.5%)</v>
      </c>
      <c r="CC50" s="78">
        <v>11</v>
      </c>
      <c r="CD50" s="84">
        <f t="shared" si="210"/>
        <v>2.729528535980149E-2</v>
      </c>
      <c r="CE50" s="81" t="str">
        <f t="shared" si="244"/>
        <v>11(2.7%)</v>
      </c>
      <c r="CF50" s="78">
        <v>15</v>
      </c>
      <c r="CG50" s="84">
        <f t="shared" si="211"/>
        <v>3.7220843672456573E-2</v>
      </c>
      <c r="CH50" s="81" t="str">
        <f t="shared" si="245"/>
        <v>15(3.7%)</v>
      </c>
      <c r="CI50" s="78">
        <v>22</v>
      </c>
      <c r="CJ50" s="84">
        <f t="shared" si="212"/>
        <v>5.4590570719602979E-2</v>
      </c>
      <c r="CK50" s="81" t="str">
        <f t="shared" si="246"/>
        <v>22(5.5%)</v>
      </c>
      <c r="CL50" s="78">
        <v>4</v>
      </c>
      <c r="CM50" s="84">
        <f t="shared" si="213"/>
        <v>9.9255583126550868E-3</v>
      </c>
      <c r="CN50" s="81" t="str">
        <f t="shared" si="247"/>
        <v>4(1.0%)</v>
      </c>
      <c r="CO50" s="78">
        <v>18</v>
      </c>
      <c r="CP50" s="84">
        <f t="shared" si="214"/>
        <v>4.4665012406947889E-2</v>
      </c>
      <c r="CQ50" s="78" t="str">
        <f t="shared" si="248"/>
        <v>18(4.5%)</v>
      </c>
    </row>
    <row r="51" spans="1:95" ht="27" customHeight="1">
      <c r="A51" s="69" t="s">
        <v>66</v>
      </c>
      <c r="B51" s="87">
        <v>170</v>
      </c>
      <c r="C51" s="78">
        <v>46</v>
      </c>
      <c r="D51" s="74">
        <f t="shared" si="215"/>
        <v>0.27058823529411763</v>
      </c>
      <c r="E51" s="81" t="str">
        <f t="shared" si="216"/>
        <v>46(27.1%)</v>
      </c>
      <c r="F51" s="78">
        <v>124</v>
      </c>
      <c r="G51" s="74">
        <f t="shared" si="217"/>
        <v>0.72941176470588232</v>
      </c>
      <c r="H51" s="81" t="str">
        <f t="shared" si="218"/>
        <v>124(72.9%)</v>
      </c>
      <c r="I51" s="78">
        <v>0</v>
      </c>
      <c r="J51" s="75" t="str">
        <f t="shared" si="219"/>
        <v>&lt;1%</v>
      </c>
      <c r="K51" s="82" t="str">
        <f t="shared" si="220"/>
        <v>0(&lt;1%)</v>
      </c>
      <c r="L51" s="88">
        <v>1</v>
      </c>
      <c r="M51" s="84">
        <f t="shared" si="188"/>
        <v>5.8823529411764705E-3</v>
      </c>
      <c r="N51" s="81" t="str">
        <f t="shared" si="221"/>
        <v>1(0.6%)</v>
      </c>
      <c r="O51" s="78">
        <v>0</v>
      </c>
      <c r="P51" s="84" t="s">
        <v>80</v>
      </c>
      <c r="Q51" s="81" t="str">
        <f t="shared" si="222"/>
        <v>0(&lt;1%)</v>
      </c>
      <c r="R51" s="78">
        <v>1</v>
      </c>
      <c r="S51" s="84">
        <f t="shared" si="190"/>
        <v>5.8823529411764705E-3</v>
      </c>
      <c r="T51" s="81" t="str">
        <f t="shared" si="223"/>
        <v>1(0.6%)</v>
      </c>
      <c r="U51" s="94">
        <v>0</v>
      </c>
      <c r="V51" s="84" t="s">
        <v>80</v>
      </c>
      <c r="W51" s="81" t="str">
        <f t="shared" si="224"/>
        <v>0(&lt;1%)</v>
      </c>
      <c r="X51" s="78">
        <v>0</v>
      </c>
      <c r="Y51" s="84" t="s">
        <v>80</v>
      </c>
      <c r="Z51" s="85" t="str">
        <f t="shared" si="225"/>
        <v>0(&lt;1%)</v>
      </c>
      <c r="AA51" s="94">
        <v>0</v>
      </c>
      <c r="AB51" s="84" t="s">
        <v>80</v>
      </c>
      <c r="AC51" s="81" t="str">
        <f t="shared" si="226"/>
        <v>0(&lt;1%)</v>
      </c>
      <c r="AD51" s="88">
        <v>0</v>
      </c>
      <c r="AE51" s="84" t="s">
        <v>80</v>
      </c>
      <c r="AF51" s="81" t="str">
        <f t="shared" si="227"/>
        <v>0(&lt;1%)</v>
      </c>
      <c r="AG51" s="78">
        <v>0</v>
      </c>
      <c r="AH51" s="84" t="s">
        <v>80</v>
      </c>
      <c r="AI51" s="81" t="str">
        <f t="shared" si="228"/>
        <v>0(&lt;1%)</v>
      </c>
      <c r="AJ51" s="78">
        <v>0</v>
      </c>
      <c r="AK51" s="84" t="s">
        <v>80</v>
      </c>
      <c r="AL51" s="81" t="str">
        <f t="shared" si="229"/>
        <v>0(&lt;1%)</v>
      </c>
      <c r="AM51" s="88">
        <v>13</v>
      </c>
      <c r="AN51" s="84">
        <f t="shared" si="196"/>
        <v>7.6470588235294124E-2</v>
      </c>
      <c r="AO51" s="81" t="str">
        <f t="shared" si="230"/>
        <v>13(7.6%)</v>
      </c>
      <c r="AP51" s="78">
        <v>4</v>
      </c>
      <c r="AQ51" s="84">
        <f t="shared" si="197"/>
        <v>2.3529411764705882E-2</v>
      </c>
      <c r="AR51" s="81" t="str">
        <f t="shared" si="231"/>
        <v>4(2.4%)</v>
      </c>
      <c r="AS51" s="78">
        <v>9</v>
      </c>
      <c r="AT51" s="84">
        <f t="shared" si="198"/>
        <v>5.2941176470588235E-2</v>
      </c>
      <c r="AU51" s="81" t="str">
        <f t="shared" si="232"/>
        <v>9(5.3%)</v>
      </c>
      <c r="AV51" s="88">
        <v>2</v>
      </c>
      <c r="AW51" s="84">
        <f t="shared" si="199"/>
        <v>1.1764705882352941E-2</v>
      </c>
      <c r="AX51" s="81" t="str">
        <f t="shared" si="233"/>
        <v>2(1.2%)</v>
      </c>
      <c r="AY51" s="78">
        <v>1</v>
      </c>
      <c r="AZ51" s="84">
        <f t="shared" si="200"/>
        <v>5.8823529411764705E-3</v>
      </c>
      <c r="BA51" s="81" t="str">
        <f t="shared" si="234"/>
        <v>1(0.6%)</v>
      </c>
      <c r="BB51" s="78">
        <v>1</v>
      </c>
      <c r="BC51" s="84">
        <f t="shared" si="201"/>
        <v>5.8823529411764705E-3</v>
      </c>
      <c r="BD51" s="81" t="str">
        <f t="shared" si="235"/>
        <v>1(0.6%)</v>
      </c>
      <c r="BE51" s="88">
        <v>2</v>
      </c>
      <c r="BF51" s="84">
        <f t="shared" si="202"/>
        <v>1.1764705882352941E-2</v>
      </c>
      <c r="BG51" s="81" t="str">
        <f t="shared" si="236"/>
        <v>2(1.2%)</v>
      </c>
      <c r="BH51" s="78">
        <v>0</v>
      </c>
      <c r="BI51" s="84" t="s">
        <v>80</v>
      </c>
      <c r="BJ51" s="81" t="str">
        <f t="shared" si="237"/>
        <v>0(&lt;1%)</v>
      </c>
      <c r="BK51" s="78">
        <v>2</v>
      </c>
      <c r="BL51" s="84">
        <f t="shared" si="204"/>
        <v>1.1764705882352941E-2</v>
      </c>
      <c r="BM51" s="81" t="str">
        <f t="shared" si="238"/>
        <v>2(1.2%)</v>
      </c>
      <c r="BN51" s="88">
        <v>21</v>
      </c>
      <c r="BO51" s="84">
        <f t="shared" si="205"/>
        <v>0.12352941176470589</v>
      </c>
      <c r="BP51" s="81" t="str">
        <f t="shared" si="239"/>
        <v>21(12.4%)</v>
      </c>
      <c r="BQ51" s="78">
        <v>5</v>
      </c>
      <c r="BR51" s="84">
        <f t="shared" si="206"/>
        <v>2.9411764705882353E-2</v>
      </c>
      <c r="BS51" s="81" t="str">
        <f t="shared" si="240"/>
        <v>5(2.9%)</v>
      </c>
      <c r="BT51" s="78">
        <v>16</v>
      </c>
      <c r="BU51" s="84">
        <f t="shared" si="207"/>
        <v>9.4117647058823528E-2</v>
      </c>
      <c r="BV51" s="81" t="str">
        <f t="shared" si="241"/>
        <v>16(9.4%)</v>
      </c>
      <c r="BW51" s="78">
        <v>0</v>
      </c>
      <c r="BX51" s="84" t="s">
        <v>80</v>
      </c>
      <c r="BY51" s="81" t="str">
        <f t="shared" si="242"/>
        <v>0(&lt;1%)</v>
      </c>
      <c r="BZ51" s="78">
        <v>0</v>
      </c>
      <c r="CA51" s="84" t="s">
        <v>80</v>
      </c>
      <c r="CB51" s="81" t="str">
        <f t="shared" si="243"/>
        <v>0(&lt;1%)</v>
      </c>
      <c r="CC51" s="78">
        <v>0</v>
      </c>
      <c r="CD51" s="84" t="s">
        <v>80</v>
      </c>
      <c r="CE51" s="81" t="str">
        <f t="shared" si="244"/>
        <v>0(&lt;1%)</v>
      </c>
      <c r="CF51" s="78">
        <v>0</v>
      </c>
      <c r="CG51" s="84" t="s">
        <v>80</v>
      </c>
      <c r="CH51" s="81" t="str">
        <f t="shared" si="245"/>
        <v>0(&lt;1%)</v>
      </c>
      <c r="CI51" s="78">
        <v>0</v>
      </c>
      <c r="CJ51" s="84" t="s">
        <v>80</v>
      </c>
      <c r="CK51" s="81" t="str">
        <f t="shared" si="246"/>
        <v>0(&lt;1%)</v>
      </c>
      <c r="CL51" s="78">
        <v>0</v>
      </c>
      <c r="CM51" s="84" t="s">
        <v>80</v>
      </c>
      <c r="CN51" s="81" t="str">
        <f t="shared" si="247"/>
        <v>0(&lt;1%)</v>
      </c>
      <c r="CO51" s="78">
        <v>0</v>
      </c>
      <c r="CP51" s="84" t="s">
        <v>80</v>
      </c>
      <c r="CQ51" s="78" t="str">
        <f t="shared" si="248"/>
        <v>0(&lt;1%)</v>
      </c>
    </row>
    <row r="52" spans="1:95" ht="27" customHeight="1">
      <c r="A52" s="69" t="s">
        <v>77</v>
      </c>
      <c r="B52" s="87">
        <v>242</v>
      </c>
      <c r="C52" s="78">
        <v>63</v>
      </c>
      <c r="D52" s="74">
        <f t="shared" si="215"/>
        <v>0.26033057851239672</v>
      </c>
      <c r="E52" s="81" t="str">
        <f t="shared" si="216"/>
        <v>63(26.0%)</v>
      </c>
      <c r="F52" s="78">
        <v>179</v>
      </c>
      <c r="G52" s="74">
        <f t="shared" si="217"/>
        <v>0.73966942148760328</v>
      </c>
      <c r="H52" s="81" t="str">
        <f t="shared" si="218"/>
        <v>179(74.0%)</v>
      </c>
      <c r="I52" s="78">
        <v>0</v>
      </c>
      <c r="J52" s="75" t="str">
        <f t="shared" si="219"/>
        <v>&lt;1%</v>
      </c>
      <c r="K52" s="82" t="str">
        <f t="shared" si="220"/>
        <v>0(&lt;1%)</v>
      </c>
      <c r="L52" s="88">
        <v>3</v>
      </c>
      <c r="M52" s="84">
        <f t="shared" si="188"/>
        <v>1.2396694214876033E-2</v>
      </c>
      <c r="N52" s="81" t="str">
        <f t="shared" si="221"/>
        <v>3(1.2%)</v>
      </c>
      <c r="O52" s="78">
        <v>0</v>
      </c>
      <c r="P52" s="84" t="s">
        <v>80</v>
      </c>
      <c r="Q52" s="81" t="str">
        <f t="shared" si="222"/>
        <v>0(&lt;1%)</v>
      </c>
      <c r="R52" s="78">
        <v>3</v>
      </c>
      <c r="S52" s="84">
        <f t="shared" si="190"/>
        <v>1.2396694214876033E-2</v>
      </c>
      <c r="T52" s="81" t="str">
        <f t="shared" si="223"/>
        <v>3(1.2%)</v>
      </c>
      <c r="U52" s="94">
        <v>0</v>
      </c>
      <c r="V52" s="84" t="s">
        <v>80</v>
      </c>
      <c r="W52" s="81" t="str">
        <f t="shared" si="224"/>
        <v>0(&lt;1%)</v>
      </c>
      <c r="X52" s="78">
        <v>0</v>
      </c>
      <c r="Y52" s="84" t="s">
        <v>80</v>
      </c>
      <c r="Z52" s="85" t="str">
        <f t="shared" si="225"/>
        <v>0(&lt;1%)</v>
      </c>
      <c r="AA52" s="94">
        <v>0</v>
      </c>
      <c r="AB52" s="84" t="s">
        <v>80</v>
      </c>
      <c r="AC52" s="81" t="str">
        <f t="shared" si="226"/>
        <v>0(&lt;1%)</v>
      </c>
      <c r="AD52" s="88">
        <v>0</v>
      </c>
      <c r="AE52" s="84" t="s">
        <v>80</v>
      </c>
      <c r="AF52" s="81" t="str">
        <f t="shared" si="227"/>
        <v>0(&lt;1%)</v>
      </c>
      <c r="AG52" s="78">
        <v>0</v>
      </c>
      <c r="AH52" s="84" t="s">
        <v>80</v>
      </c>
      <c r="AI52" s="81" t="str">
        <f t="shared" si="228"/>
        <v>0(&lt;1%)</v>
      </c>
      <c r="AJ52" s="78">
        <v>0</v>
      </c>
      <c r="AK52" s="84" t="s">
        <v>80</v>
      </c>
      <c r="AL52" s="81" t="str">
        <f t="shared" si="229"/>
        <v>0(&lt;1%)</v>
      </c>
      <c r="AM52" s="88">
        <v>24</v>
      </c>
      <c r="AN52" s="84">
        <f t="shared" si="196"/>
        <v>9.9173553719008267E-2</v>
      </c>
      <c r="AO52" s="81" t="str">
        <f t="shared" si="230"/>
        <v>24(9.9%)</v>
      </c>
      <c r="AP52" s="78">
        <v>9</v>
      </c>
      <c r="AQ52" s="84">
        <f t="shared" si="197"/>
        <v>3.71900826446281E-2</v>
      </c>
      <c r="AR52" s="81" t="str">
        <f t="shared" si="231"/>
        <v>9(3.7%)</v>
      </c>
      <c r="AS52" s="78">
        <v>15</v>
      </c>
      <c r="AT52" s="84">
        <f t="shared" si="198"/>
        <v>6.1983471074380167E-2</v>
      </c>
      <c r="AU52" s="81" t="str">
        <f t="shared" si="232"/>
        <v>15(6.2%)</v>
      </c>
      <c r="AV52" s="88">
        <v>8</v>
      </c>
      <c r="AW52" s="84">
        <f t="shared" si="199"/>
        <v>3.3057851239669422E-2</v>
      </c>
      <c r="AX52" s="81" t="str">
        <f t="shared" si="233"/>
        <v>8(3.3%)</v>
      </c>
      <c r="AY52" s="78">
        <v>3</v>
      </c>
      <c r="AZ52" s="84">
        <f t="shared" si="200"/>
        <v>1.2396694214876033E-2</v>
      </c>
      <c r="BA52" s="81" t="str">
        <f t="shared" si="234"/>
        <v>3(1.2%)</v>
      </c>
      <c r="BB52" s="78">
        <v>5</v>
      </c>
      <c r="BC52" s="84">
        <f t="shared" si="201"/>
        <v>2.0661157024793389E-2</v>
      </c>
      <c r="BD52" s="81" t="str">
        <f t="shared" si="235"/>
        <v>5(2.1%)</v>
      </c>
      <c r="BE52" s="88">
        <v>8</v>
      </c>
      <c r="BF52" s="84">
        <f t="shared" si="202"/>
        <v>3.3057851239669422E-2</v>
      </c>
      <c r="BG52" s="81" t="str">
        <f t="shared" si="236"/>
        <v>8(3.3%)</v>
      </c>
      <c r="BH52" s="78">
        <v>0</v>
      </c>
      <c r="BI52" s="84" t="s">
        <v>80</v>
      </c>
      <c r="BJ52" s="81" t="str">
        <f t="shared" si="237"/>
        <v>0(&lt;1%)</v>
      </c>
      <c r="BK52" s="78">
        <v>8</v>
      </c>
      <c r="BL52" s="84">
        <f t="shared" si="204"/>
        <v>3.3057851239669422E-2</v>
      </c>
      <c r="BM52" s="81" t="str">
        <f t="shared" si="238"/>
        <v>8(3.3%)</v>
      </c>
      <c r="BN52" s="88">
        <v>87</v>
      </c>
      <c r="BO52" s="84">
        <f t="shared" si="205"/>
        <v>0.35950413223140498</v>
      </c>
      <c r="BP52" s="81" t="str">
        <f t="shared" si="239"/>
        <v>87(36.0%)</v>
      </c>
      <c r="BQ52" s="78">
        <v>22</v>
      </c>
      <c r="BR52" s="84">
        <f t="shared" si="206"/>
        <v>9.0909090909090912E-2</v>
      </c>
      <c r="BS52" s="81" t="str">
        <f t="shared" si="240"/>
        <v>22(9.1%)</v>
      </c>
      <c r="BT52" s="78">
        <v>65</v>
      </c>
      <c r="BU52" s="84">
        <f t="shared" si="207"/>
        <v>0.26859504132231404</v>
      </c>
      <c r="BV52" s="81" t="str">
        <f t="shared" si="241"/>
        <v>65(26.9%)</v>
      </c>
      <c r="BW52" s="78">
        <v>3</v>
      </c>
      <c r="BX52" s="84">
        <f t="shared" si="208"/>
        <v>1.2396694214876033E-2</v>
      </c>
      <c r="BY52" s="81" t="str">
        <f t="shared" si="242"/>
        <v>3(1.2%)</v>
      </c>
      <c r="BZ52" s="78">
        <v>0</v>
      </c>
      <c r="CA52" s="84" t="s">
        <v>80</v>
      </c>
      <c r="CB52" s="81" t="str">
        <f t="shared" si="243"/>
        <v>0(&lt;1%)</v>
      </c>
      <c r="CC52" s="78">
        <v>0</v>
      </c>
      <c r="CD52" s="84" t="s">
        <v>80</v>
      </c>
      <c r="CE52" s="81" t="str">
        <f t="shared" si="244"/>
        <v>0(&lt;1%)</v>
      </c>
      <c r="CF52" s="78">
        <v>0</v>
      </c>
      <c r="CG52" s="84" t="s">
        <v>80</v>
      </c>
      <c r="CH52" s="81" t="str">
        <f t="shared" si="245"/>
        <v>0(&lt;1%)</v>
      </c>
      <c r="CI52" s="78">
        <v>0</v>
      </c>
      <c r="CJ52" s="84" t="s">
        <v>80</v>
      </c>
      <c r="CK52" s="81" t="str">
        <f t="shared" si="246"/>
        <v>0(&lt;1%)</v>
      </c>
      <c r="CL52" s="78">
        <v>0</v>
      </c>
      <c r="CM52" s="84" t="s">
        <v>80</v>
      </c>
      <c r="CN52" s="81" t="str">
        <f t="shared" si="247"/>
        <v>0(&lt;1%)</v>
      </c>
      <c r="CO52" s="78">
        <v>0</v>
      </c>
      <c r="CP52" s="84" t="s">
        <v>80</v>
      </c>
      <c r="CQ52" s="78" t="str">
        <f t="shared" si="248"/>
        <v>0(&lt;1%)</v>
      </c>
    </row>
    <row r="53" spans="1:95" ht="15.5">
      <c r="A53" s="69" t="s">
        <v>78</v>
      </c>
      <c r="B53" s="87">
        <v>56</v>
      </c>
      <c r="C53" s="78">
        <v>20</v>
      </c>
      <c r="D53" s="74">
        <f t="shared" si="215"/>
        <v>0.35714285714285715</v>
      </c>
      <c r="E53" s="81" t="str">
        <f t="shared" si="216"/>
        <v>20(35.7%)</v>
      </c>
      <c r="F53" s="78">
        <v>36</v>
      </c>
      <c r="G53" s="74">
        <f t="shared" si="217"/>
        <v>0.6428571428571429</v>
      </c>
      <c r="H53" s="81" t="str">
        <f t="shared" si="218"/>
        <v>36(64.3%)</v>
      </c>
      <c r="I53" s="78">
        <v>0</v>
      </c>
      <c r="J53" s="75" t="str">
        <f>IFERROR(IF(I53/B53&lt;0.01,"&lt;1%",I53/B53),"&lt;1%")</f>
        <v>&lt;1%</v>
      </c>
      <c r="K53" s="82" t="str">
        <f t="shared" si="220"/>
        <v>0(&lt;1%)</v>
      </c>
      <c r="L53" s="88">
        <v>5</v>
      </c>
      <c r="M53" s="84">
        <f t="shared" si="188"/>
        <v>8.9285714285714288E-2</v>
      </c>
      <c r="N53" s="81" t="str">
        <f t="shared" si="221"/>
        <v>5(8.9%)</v>
      </c>
      <c r="O53" s="78">
        <v>3</v>
      </c>
      <c r="P53" s="84">
        <f t="shared" si="189"/>
        <v>5.3571428571428568E-2</v>
      </c>
      <c r="Q53" s="81" t="str">
        <f t="shared" si="222"/>
        <v>3(5.4%)</v>
      </c>
      <c r="R53" s="78">
        <v>2</v>
      </c>
      <c r="S53" s="84">
        <f t="shared" si="190"/>
        <v>3.5714285714285712E-2</v>
      </c>
      <c r="T53" s="81" t="str">
        <f t="shared" si="223"/>
        <v>2(3.6%)</v>
      </c>
      <c r="U53" s="94">
        <v>0</v>
      </c>
      <c r="V53" s="84" t="s">
        <v>80</v>
      </c>
      <c r="W53" s="81" t="str">
        <f t="shared" si="224"/>
        <v>0(&lt;1%)</v>
      </c>
      <c r="X53" s="78">
        <v>0</v>
      </c>
      <c r="Y53" s="84" t="s">
        <v>80</v>
      </c>
      <c r="Z53" s="85" t="str">
        <f t="shared" si="225"/>
        <v>0(&lt;1%)</v>
      </c>
      <c r="AA53" s="94">
        <v>0</v>
      </c>
      <c r="AB53" s="84" t="s">
        <v>80</v>
      </c>
      <c r="AC53" s="81" t="str">
        <f t="shared" si="226"/>
        <v>0(&lt;1%)</v>
      </c>
      <c r="AD53" s="88">
        <v>0</v>
      </c>
      <c r="AE53" s="84" t="s">
        <v>80</v>
      </c>
      <c r="AF53" s="81" t="str">
        <f t="shared" si="227"/>
        <v>0(&lt;1%)</v>
      </c>
      <c r="AG53" s="78">
        <v>0</v>
      </c>
      <c r="AH53" s="84" t="s">
        <v>80</v>
      </c>
      <c r="AI53" s="81" t="str">
        <f t="shared" si="228"/>
        <v>0(&lt;1%)</v>
      </c>
      <c r="AJ53" s="78">
        <v>0</v>
      </c>
      <c r="AK53" s="84" t="s">
        <v>80</v>
      </c>
      <c r="AL53" s="81" t="str">
        <f t="shared" si="229"/>
        <v>0(&lt;1%)</v>
      </c>
      <c r="AM53" s="88">
        <v>18</v>
      </c>
      <c r="AN53" s="84">
        <f t="shared" si="196"/>
        <v>0.32142857142857145</v>
      </c>
      <c r="AO53" s="81" t="str">
        <f t="shared" si="230"/>
        <v>18(32.1%)</v>
      </c>
      <c r="AP53" s="78">
        <v>7</v>
      </c>
      <c r="AQ53" s="84">
        <f t="shared" si="197"/>
        <v>0.125</v>
      </c>
      <c r="AR53" s="81" t="str">
        <f t="shared" si="231"/>
        <v>7(12.5%)</v>
      </c>
      <c r="AS53" s="78">
        <v>11</v>
      </c>
      <c r="AT53" s="84">
        <f t="shared" si="198"/>
        <v>0.19642857142857142</v>
      </c>
      <c r="AU53" s="81" t="str">
        <f t="shared" si="232"/>
        <v>11(19.6%)</v>
      </c>
      <c r="AV53" s="88">
        <v>2</v>
      </c>
      <c r="AW53" s="84">
        <f t="shared" si="199"/>
        <v>3.5714285714285712E-2</v>
      </c>
      <c r="AX53" s="81" t="str">
        <f t="shared" si="233"/>
        <v>2(3.6%)</v>
      </c>
      <c r="AY53" s="78">
        <v>0</v>
      </c>
      <c r="AZ53" s="84" t="s">
        <v>80</v>
      </c>
      <c r="BA53" s="81" t="str">
        <f t="shared" si="234"/>
        <v>0(&lt;1%)</v>
      </c>
      <c r="BB53" s="78">
        <v>2</v>
      </c>
      <c r="BC53" s="84">
        <f t="shared" si="201"/>
        <v>3.5714285714285712E-2</v>
      </c>
      <c r="BD53" s="81" t="str">
        <f t="shared" si="235"/>
        <v>2(3.6%)</v>
      </c>
      <c r="BE53" s="88">
        <v>7</v>
      </c>
      <c r="BF53" s="84">
        <f t="shared" si="202"/>
        <v>0.125</v>
      </c>
      <c r="BG53" s="81" t="str">
        <f t="shared" si="236"/>
        <v>7(12.5%)</v>
      </c>
      <c r="BH53" s="78">
        <v>0</v>
      </c>
      <c r="BI53" s="84" t="s">
        <v>80</v>
      </c>
      <c r="BJ53" s="81" t="str">
        <f t="shared" si="237"/>
        <v>0(&lt;1%)</v>
      </c>
      <c r="BK53" s="78">
        <v>7</v>
      </c>
      <c r="BL53" s="84">
        <f t="shared" si="204"/>
        <v>0.125</v>
      </c>
      <c r="BM53" s="81" t="str">
        <f t="shared" si="238"/>
        <v>7(12.5%)</v>
      </c>
      <c r="BN53" s="88">
        <v>23</v>
      </c>
      <c r="BO53" s="84">
        <f t="shared" si="205"/>
        <v>0.4107142857142857</v>
      </c>
      <c r="BP53" s="81" t="str">
        <f t="shared" si="239"/>
        <v>23(41.1%)</v>
      </c>
      <c r="BQ53" s="78">
        <v>10</v>
      </c>
      <c r="BR53" s="84">
        <f t="shared" si="206"/>
        <v>0.17857142857142858</v>
      </c>
      <c r="BS53" s="81" t="str">
        <f t="shared" si="240"/>
        <v>10(17.9%)</v>
      </c>
      <c r="BT53" s="78">
        <v>13</v>
      </c>
      <c r="BU53" s="84">
        <f t="shared" si="207"/>
        <v>0.23214285714285715</v>
      </c>
      <c r="BV53" s="81" t="str">
        <f t="shared" si="241"/>
        <v>13(23.2%)</v>
      </c>
      <c r="BW53" s="78">
        <v>1</v>
      </c>
      <c r="BX53" s="84">
        <f t="shared" si="208"/>
        <v>1.7857142857142856E-2</v>
      </c>
      <c r="BY53" s="81" t="str">
        <f t="shared" si="242"/>
        <v>1(1.8%)</v>
      </c>
      <c r="BZ53" s="78">
        <v>0</v>
      </c>
      <c r="CA53" s="84" t="s">
        <v>80</v>
      </c>
      <c r="CB53" s="81" t="str">
        <f t="shared" si="243"/>
        <v>0(&lt;1%)</v>
      </c>
      <c r="CC53" s="78">
        <v>0</v>
      </c>
      <c r="CD53" s="84" t="s">
        <v>80</v>
      </c>
      <c r="CE53" s="81" t="str">
        <f t="shared" si="244"/>
        <v>0(&lt;1%)</v>
      </c>
      <c r="CF53" s="78">
        <v>0</v>
      </c>
      <c r="CG53" s="84" t="s">
        <v>80</v>
      </c>
      <c r="CH53" s="81" t="str">
        <f t="shared" si="245"/>
        <v>0(&lt;1%)</v>
      </c>
      <c r="CI53" s="78">
        <v>0</v>
      </c>
      <c r="CJ53" s="84" t="s">
        <v>80</v>
      </c>
      <c r="CK53" s="81" t="str">
        <f t="shared" si="246"/>
        <v>0(&lt;1%)</v>
      </c>
      <c r="CL53" s="78">
        <v>0</v>
      </c>
      <c r="CM53" s="84" t="s">
        <v>80</v>
      </c>
      <c r="CN53" s="81" t="str">
        <f t="shared" si="247"/>
        <v>0(&lt;1%)</v>
      </c>
      <c r="CO53" s="78">
        <v>0</v>
      </c>
      <c r="CP53" s="84" t="s">
        <v>80</v>
      </c>
      <c r="CQ53" s="78" t="str">
        <f t="shared" si="248"/>
        <v>0(&lt;1%)</v>
      </c>
    </row>
    <row r="54" spans="1:95" ht="15.5">
      <c r="B54" s="92"/>
    </row>
    <row r="55" spans="1:95" ht="15.5">
      <c r="A55" s="66"/>
      <c r="B55" s="67"/>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row>
    <row r="56" spans="1:95" ht="78">
      <c r="A56" s="68" t="s">
        <v>70</v>
      </c>
      <c r="B56" s="69" t="s">
        <v>1</v>
      </c>
      <c r="C56" s="69" t="s">
        <v>2</v>
      </c>
      <c r="D56" s="70" t="s">
        <v>3</v>
      </c>
      <c r="E56" s="69" t="s">
        <v>2</v>
      </c>
      <c r="F56" s="69" t="s">
        <v>4</v>
      </c>
      <c r="G56" s="69" t="s">
        <v>5</v>
      </c>
      <c r="H56" s="69" t="s">
        <v>4</v>
      </c>
      <c r="I56" s="69" t="s">
        <v>6</v>
      </c>
      <c r="J56" s="69" t="s">
        <v>7</v>
      </c>
      <c r="K56" s="69" t="s">
        <v>6</v>
      </c>
      <c r="L56" s="69" t="s">
        <v>8</v>
      </c>
      <c r="M56" s="69" t="s">
        <v>9</v>
      </c>
      <c r="N56" s="69" t="s">
        <v>8</v>
      </c>
      <c r="O56" s="69" t="s">
        <v>10</v>
      </c>
      <c r="P56" s="69" t="s">
        <v>11</v>
      </c>
      <c r="Q56" s="69" t="s">
        <v>10</v>
      </c>
      <c r="R56" s="69" t="s">
        <v>12</v>
      </c>
      <c r="S56" s="69" t="s">
        <v>13</v>
      </c>
      <c r="T56" s="69" t="s">
        <v>12</v>
      </c>
      <c r="U56" s="69" t="s">
        <v>14</v>
      </c>
      <c r="V56" s="69" t="s">
        <v>15</v>
      </c>
      <c r="W56" s="69" t="s">
        <v>14</v>
      </c>
      <c r="X56" s="69" t="s">
        <v>16</v>
      </c>
      <c r="Y56" s="69" t="s">
        <v>17</v>
      </c>
      <c r="Z56" s="69" t="s">
        <v>16</v>
      </c>
      <c r="AA56" s="69" t="s">
        <v>18</v>
      </c>
      <c r="AB56" s="69" t="s">
        <v>19</v>
      </c>
      <c r="AC56" s="69" t="s">
        <v>18</v>
      </c>
      <c r="AD56" s="69" t="s">
        <v>20</v>
      </c>
      <c r="AE56" s="69" t="s">
        <v>21</v>
      </c>
      <c r="AF56" s="69" t="s">
        <v>20</v>
      </c>
      <c r="AG56" s="69" t="s">
        <v>22</v>
      </c>
      <c r="AH56" s="69" t="s">
        <v>23</v>
      </c>
      <c r="AI56" s="69" t="s">
        <v>22</v>
      </c>
      <c r="AJ56" s="69" t="s">
        <v>24</v>
      </c>
      <c r="AK56" s="69" t="s">
        <v>25</v>
      </c>
      <c r="AL56" s="69" t="s">
        <v>24</v>
      </c>
      <c r="AM56" s="69" t="s">
        <v>26</v>
      </c>
      <c r="AN56" s="69" t="s">
        <v>27</v>
      </c>
      <c r="AO56" s="69" t="s">
        <v>26</v>
      </c>
      <c r="AP56" s="69" t="s">
        <v>28</v>
      </c>
      <c r="AQ56" s="71" t="s">
        <v>29</v>
      </c>
      <c r="AR56" s="69" t="s">
        <v>28</v>
      </c>
      <c r="AS56" s="69" t="s">
        <v>30</v>
      </c>
      <c r="AT56" s="69" t="s">
        <v>31</v>
      </c>
      <c r="AU56" s="69" t="s">
        <v>30</v>
      </c>
      <c r="AV56" s="69" t="s">
        <v>32</v>
      </c>
      <c r="AW56" s="69" t="s">
        <v>33</v>
      </c>
      <c r="AX56" s="69" t="s">
        <v>32</v>
      </c>
      <c r="AY56" s="69" t="s">
        <v>34</v>
      </c>
      <c r="AZ56" s="69" t="s">
        <v>35</v>
      </c>
      <c r="BA56" s="69" t="s">
        <v>34</v>
      </c>
      <c r="BB56" s="69" t="s">
        <v>36</v>
      </c>
      <c r="BC56" s="69" t="s">
        <v>37</v>
      </c>
      <c r="BD56" s="69" t="s">
        <v>36</v>
      </c>
      <c r="BE56" s="69" t="s">
        <v>38</v>
      </c>
      <c r="BF56" s="69" t="s">
        <v>39</v>
      </c>
      <c r="BG56" s="69" t="s">
        <v>38</v>
      </c>
      <c r="BH56" s="69" t="s">
        <v>40</v>
      </c>
      <c r="BI56" s="69" t="s">
        <v>41</v>
      </c>
      <c r="BJ56" s="69" t="s">
        <v>40</v>
      </c>
      <c r="BK56" s="69" t="s">
        <v>42</v>
      </c>
      <c r="BL56" s="69" t="s">
        <v>43</v>
      </c>
      <c r="BM56" s="69" t="s">
        <v>42</v>
      </c>
      <c r="BN56" s="69" t="s">
        <v>44</v>
      </c>
      <c r="BO56" s="69" t="s">
        <v>45</v>
      </c>
      <c r="BP56" s="69" t="s">
        <v>44</v>
      </c>
      <c r="BQ56" s="69" t="s">
        <v>46</v>
      </c>
      <c r="BR56" s="69" t="s">
        <v>47</v>
      </c>
      <c r="BS56" s="69" t="s">
        <v>46</v>
      </c>
      <c r="BT56" s="69" t="s">
        <v>48</v>
      </c>
      <c r="BU56" s="69" t="s">
        <v>49</v>
      </c>
      <c r="BV56" s="69" t="s">
        <v>48</v>
      </c>
      <c r="BW56" s="69" t="s">
        <v>50</v>
      </c>
      <c r="BX56" s="69" t="s">
        <v>51</v>
      </c>
      <c r="BY56" s="69" t="s">
        <v>50</v>
      </c>
      <c r="BZ56" s="69" t="s">
        <v>52</v>
      </c>
      <c r="CA56" s="69" t="s">
        <v>53</v>
      </c>
      <c r="CB56" s="69" t="s">
        <v>52</v>
      </c>
      <c r="CC56" s="69" t="s">
        <v>54</v>
      </c>
      <c r="CD56" s="69" t="s">
        <v>55</v>
      </c>
      <c r="CE56" s="69" t="s">
        <v>54</v>
      </c>
      <c r="CF56" s="69" t="s">
        <v>56</v>
      </c>
      <c r="CG56" s="69" t="s">
        <v>57</v>
      </c>
      <c r="CH56" s="69" t="s">
        <v>56</v>
      </c>
      <c r="CI56" s="69" t="s">
        <v>58</v>
      </c>
      <c r="CJ56" s="69" t="s">
        <v>59</v>
      </c>
      <c r="CK56" s="69" t="s">
        <v>58</v>
      </c>
      <c r="CL56" s="69" t="s">
        <v>60</v>
      </c>
      <c r="CM56" s="69" t="s">
        <v>61</v>
      </c>
      <c r="CN56" s="69" t="s">
        <v>60</v>
      </c>
      <c r="CO56" s="69" t="s">
        <v>62</v>
      </c>
      <c r="CP56" s="69" t="s">
        <v>63</v>
      </c>
      <c r="CQ56" s="69" t="s">
        <v>62</v>
      </c>
    </row>
    <row r="57" spans="1:95" ht="27" customHeight="1">
      <c r="A57" s="69" t="s">
        <v>73</v>
      </c>
      <c r="B57" s="73">
        <f>SUM(B58:B65)</f>
        <v>2002</v>
      </c>
      <c r="C57" s="73">
        <f t="shared" ref="C57:CO57" si="249">SUM(C58:C65)</f>
        <v>505</v>
      </c>
      <c r="D57" s="74">
        <f>C57/B57</f>
        <v>0.25224775224775225</v>
      </c>
      <c r="E57" s="74" t="str">
        <f>C57&amp;"("&amp;TEXT(D57,"#,##0.0%")&amp;")"</f>
        <v>505(25.2%)</v>
      </c>
      <c r="F57" s="73">
        <f t="shared" si="249"/>
        <v>1497</v>
      </c>
      <c r="G57" s="74">
        <f>IFERROR(IF(F57/B57&lt;0.01,"&lt;1%",F57/B57),"&lt;1%")</f>
        <v>0.7477522477522478</v>
      </c>
      <c r="H57" s="74" t="str">
        <f>F57&amp;"("&amp;TEXT(G57,"#,##0.0%")&amp;")"</f>
        <v>1497(74.8%)</v>
      </c>
      <c r="I57" s="73">
        <f t="shared" si="249"/>
        <v>0</v>
      </c>
      <c r="J57" s="75" t="str">
        <f>IFERROR(IF(I57/B57&lt;0.01,"&lt;1%",I57/B57),"&lt;1%")</f>
        <v>&lt;1%</v>
      </c>
      <c r="K57" s="75" t="str">
        <f>I57&amp;"("&amp;TEXT(J57,"#,##0.00%")&amp;")"</f>
        <v>0(&lt;1%)</v>
      </c>
      <c r="L57" s="73">
        <f t="shared" si="249"/>
        <v>74</v>
      </c>
      <c r="M57" s="74">
        <f t="shared" ref="M57:M65" si="250">L57/B57</f>
        <v>3.696303696303696E-2</v>
      </c>
      <c r="N57" s="74" t="str">
        <f>L57&amp;"("&amp;TEXT(M57,"#,##0.0%")&amp;")"</f>
        <v>74(3.7%)</v>
      </c>
      <c r="O57" s="73">
        <f t="shared" si="249"/>
        <v>27</v>
      </c>
      <c r="P57" s="74">
        <f t="shared" ref="P57:P65" si="251">O57/B57</f>
        <v>1.3486513486513486E-2</v>
      </c>
      <c r="Q57" s="74" t="str">
        <f>O57&amp;"("&amp;TEXT(P57,"#,##0.0%")&amp;")"</f>
        <v>27(1.3%)</v>
      </c>
      <c r="R57" s="73">
        <f t="shared" si="249"/>
        <v>47</v>
      </c>
      <c r="S57" s="74">
        <f t="shared" ref="S57:S65" si="252">R57/B57</f>
        <v>2.3476523476523476E-2</v>
      </c>
      <c r="T57" s="74" t="str">
        <f>R57&amp;"("&amp;TEXT(S57,"#,##0.0%")&amp;")"</f>
        <v>47(2.3%)</v>
      </c>
      <c r="U57" s="73">
        <f t="shared" si="249"/>
        <v>6</v>
      </c>
      <c r="V57" s="74">
        <f t="shared" ref="V57:V65" si="253">U57/B57</f>
        <v>2.997002997002997E-3</v>
      </c>
      <c r="W57" s="74" t="str">
        <f>U57&amp;"("&amp;TEXT(V57,"#,##0.0%")&amp;")"</f>
        <v>6(0.3%)</v>
      </c>
      <c r="X57" s="73">
        <f t="shared" si="249"/>
        <v>2</v>
      </c>
      <c r="Y57" s="77">
        <f t="shared" ref="Y57:Y65" si="254">X57/B57</f>
        <v>9.99000999000999E-4</v>
      </c>
      <c r="Z57" s="77" t="str">
        <f>X57&amp;"("&amp;TEXT(Y57,"#,##0.0%")&amp;")"</f>
        <v>2(0.1%)</v>
      </c>
      <c r="AA57" s="73">
        <f t="shared" si="249"/>
        <v>4</v>
      </c>
      <c r="AB57" s="74">
        <f t="shared" ref="AB57:AB65" si="255">AA57/B57</f>
        <v>1.998001998001998E-3</v>
      </c>
      <c r="AC57" s="74" t="str">
        <f>AA57&amp;"("&amp;TEXT(AB57,"#,##0.0%")&amp;")"</f>
        <v>4(0.2%)</v>
      </c>
      <c r="AD57" s="73">
        <f t="shared" si="249"/>
        <v>9</v>
      </c>
      <c r="AE57" s="74">
        <f t="shared" ref="AE57:AE62" si="256">AD57/B57</f>
        <v>4.4955044955044959E-3</v>
      </c>
      <c r="AF57" s="74" t="str">
        <f>AD57&amp;"("&amp;TEXT(AE57,"#,##0.0%")&amp;")"</f>
        <v>9(0.4%)</v>
      </c>
      <c r="AG57" s="73">
        <f t="shared" si="249"/>
        <v>4</v>
      </c>
      <c r="AH57" s="74">
        <f t="shared" ref="AH57:AH62" si="257">AG57/B57</f>
        <v>1.998001998001998E-3</v>
      </c>
      <c r="AI57" s="74" t="str">
        <f>AG57&amp;"("&amp;TEXT(AH57,"#,##0.0%")&amp;")"</f>
        <v>4(0.2%)</v>
      </c>
      <c r="AJ57" s="73">
        <f t="shared" si="249"/>
        <v>5</v>
      </c>
      <c r="AK57" s="74">
        <f t="shared" ref="AK57:AK62" si="258">AJ57/B57</f>
        <v>2.4975024975024975E-3</v>
      </c>
      <c r="AL57" s="74" t="str">
        <f>AJ57&amp;"("&amp;TEXT(AK57,"#,##0.0%")&amp;")"</f>
        <v>5(0.2%)</v>
      </c>
      <c r="AM57" s="73">
        <f t="shared" si="249"/>
        <v>416</v>
      </c>
      <c r="AN57" s="74">
        <f t="shared" ref="AN57:AN65" si="259">AM57/B57</f>
        <v>0.20779220779220781</v>
      </c>
      <c r="AO57" s="74" t="str">
        <f>AM57&amp;"("&amp;TEXT(AN57,"#,##0.0%")&amp;")"</f>
        <v>416(20.8%)</v>
      </c>
      <c r="AP57" s="73">
        <f t="shared" si="249"/>
        <v>153</v>
      </c>
      <c r="AQ57" s="74">
        <f t="shared" ref="AQ57:AQ65" si="260">AP57/B57</f>
        <v>7.6423576423576417E-2</v>
      </c>
      <c r="AR57" s="74" t="str">
        <f>AP57&amp;"("&amp;TEXT(AQ57,"#,##0.0%")&amp;")"</f>
        <v>153(7.6%)</v>
      </c>
      <c r="AS57" s="73">
        <f t="shared" si="249"/>
        <v>263</v>
      </c>
      <c r="AT57" s="74">
        <f t="shared" ref="AT57:AT65" si="261">AS57/B57</f>
        <v>0.13136863136863136</v>
      </c>
      <c r="AU57" s="74" t="str">
        <f>AS57&amp;"("&amp;TEXT(AT57,"#,##0.0%")&amp;")"</f>
        <v>263(13.1%)</v>
      </c>
      <c r="AV57" s="73">
        <f t="shared" si="249"/>
        <v>53</v>
      </c>
      <c r="AW57" s="74">
        <f t="shared" ref="AW57:AW65" si="262">AV57/B57</f>
        <v>2.6473526473526472E-2</v>
      </c>
      <c r="AX57" s="74" t="str">
        <f>AV57&amp;"("&amp;TEXT(AW57,"#,##0.0%")&amp;")"</f>
        <v>53(2.6%)</v>
      </c>
      <c r="AY57" s="73">
        <f t="shared" si="249"/>
        <v>14</v>
      </c>
      <c r="AZ57" s="74">
        <f t="shared" ref="AZ57:AZ64" si="263">AY57/B57</f>
        <v>6.993006993006993E-3</v>
      </c>
      <c r="BA57" s="74" t="str">
        <f>AY57&amp;"("&amp;TEXT(AZ57,"#,##0.0%")&amp;")"</f>
        <v>14(0.7%)</v>
      </c>
      <c r="BB57" s="73">
        <f t="shared" si="249"/>
        <v>39</v>
      </c>
      <c r="BC57" s="74">
        <f t="shared" ref="BC57:BC65" si="264">BB57/B57</f>
        <v>1.948051948051948E-2</v>
      </c>
      <c r="BD57" s="74" t="str">
        <f>BB57&amp;"("&amp;TEXT(BC57,"#,##0.0%")&amp;")"</f>
        <v>39(1.9%)</v>
      </c>
      <c r="BE57" s="73">
        <f t="shared" si="249"/>
        <v>176</v>
      </c>
      <c r="BF57" s="74">
        <f t="shared" ref="BF57:BF65" si="265">BE57/B57</f>
        <v>8.7912087912087919E-2</v>
      </c>
      <c r="BG57" s="74" t="str">
        <f>BE57&amp;"("&amp;TEXT(BF57,"#,##0.0%")&amp;")"</f>
        <v>176(8.8%)</v>
      </c>
      <c r="BH57" s="73">
        <f t="shared" si="249"/>
        <v>37</v>
      </c>
      <c r="BI57" s="74">
        <f t="shared" ref="BI57:BI65" si="266">BH57/B57</f>
        <v>1.848151848151848E-2</v>
      </c>
      <c r="BJ57" s="74" t="str">
        <f>BH57&amp;"("&amp;TEXT(BI57,"#,##0.0%")&amp;")"</f>
        <v>37(1.8%)</v>
      </c>
      <c r="BK57" s="73">
        <f t="shared" si="249"/>
        <v>139</v>
      </c>
      <c r="BL57" s="74">
        <f t="shared" ref="BL57:BL65" si="267">BK57/B57</f>
        <v>6.9430569430569425E-2</v>
      </c>
      <c r="BM57" s="74" t="str">
        <f>BK57&amp;"("&amp;TEXT(BL57,"#,##0.0%")&amp;")"</f>
        <v>139(6.9%)</v>
      </c>
      <c r="BN57" s="73">
        <f t="shared" si="249"/>
        <v>1037</v>
      </c>
      <c r="BO57" s="74">
        <f t="shared" ref="BO57:BO65" si="268">BN57/B57</f>
        <v>0.51798201798201793</v>
      </c>
      <c r="BP57" s="74" t="str">
        <f>BN57&amp;"("&amp;TEXT(BO57,"#,##0.0%")&amp;")"</f>
        <v>1037(51.8%)</v>
      </c>
      <c r="BQ57" s="73">
        <f t="shared" si="249"/>
        <v>209</v>
      </c>
      <c r="BR57" s="74">
        <f t="shared" ref="BR57:BR65" si="269">BQ57/B57</f>
        <v>0.1043956043956044</v>
      </c>
      <c r="BS57" s="74" t="str">
        <f>BQ57&amp;"("&amp;TEXT(BR57,"#,##0.0%")&amp;")"</f>
        <v>209(10.4%)</v>
      </c>
      <c r="BT57" s="73">
        <f t="shared" si="249"/>
        <v>828</v>
      </c>
      <c r="BU57" s="74">
        <f t="shared" ref="BU57:BU65" si="270">BT57/B57</f>
        <v>0.41358641358641357</v>
      </c>
      <c r="BV57" s="74" t="str">
        <f>BT57&amp;"("&amp;TEXT(BU57,"#,##0.0%")&amp;")"</f>
        <v>828(41.4%)</v>
      </c>
      <c r="BW57" s="73">
        <f t="shared" si="249"/>
        <v>27</v>
      </c>
      <c r="BX57" s="74">
        <f t="shared" ref="BX57:BX65" si="271">BW57/B57</f>
        <v>1.3486513486513486E-2</v>
      </c>
      <c r="BY57" s="74" t="str">
        <f>BW57&amp;"("&amp;TEXT(BX57,"#,##0.0%")&amp;")"</f>
        <v>27(1.3%)</v>
      </c>
      <c r="BZ57" s="73">
        <f t="shared" si="249"/>
        <v>74</v>
      </c>
      <c r="CA57" s="74">
        <f t="shared" ref="CA57:CA62" si="272">BZ57/B57</f>
        <v>3.696303696303696E-2</v>
      </c>
      <c r="CB57" s="74" t="str">
        <f>BZ57&amp;"("&amp;TEXT(CA57,"#,##0.0%")&amp;")"</f>
        <v>74(3.7%)</v>
      </c>
      <c r="CC57" s="73">
        <f t="shared" si="249"/>
        <v>18</v>
      </c>
      <c r="CD57" s="74">
        <f t="shared" ref="CD57:CD62" si="273">CC57/B57</f>
        <v>8.9910089910089919E-3</v>
      </c>
      <c r="CE57" s="74" t="str">
        <f>CC57&amp;"("&amp;TEXT(CD57,"#,##0.0%")&amp;")"</f>
        <v>18(0.9%)</v>
      </c>
      <c r="CF57" s="73">
        <f t="shared" si="249"/>
        <v>56</v>
      </c>
      <c r="CG57" s="74">
        <f t="shared" ref="CG57:CG62" si="274">CF57/B57</f>
        <v>2.7972027972027972E-2</v>
      </c>
      <c r="CH57" s="74" t="str">
        <f>CF57&amp;"("&amp;TEXT(CG57,"#,##0.0%")&amp;")"</f>
        <v>56(2.8%)</v>
      </c>
      <c r="CI57" s="73">
        <f t="shared" si="249"/>
        <v>72</v>
      </c>
      <c r="CJ57" s="74">
        <f t="shared" ref="CJ57:CJ65" si="275">CI57/B57</f>
        <v>3.5964035964035967E-2</v>
      </c>
      <c r="CK57" s="74" t="str">
        <f>CI57&amp;"("&amp;TEXT(CJ57,"#,##0.0%")&amp;")"</f>
        <v>72(3.6%)</v>
      </c>
      <c r="CL57" s="73">
        <f t="shared" si="249"/>
        <v>6</v>
      </c>
      <c r="CM57" s="74">
        <f t="shared" ref="CM57:CM62" si="276">CL57/B57</f>
        <v>2.997002997002997E-3</v>
      </c>
      <c r="CN57" s="74" t="str">
        <f>CL57&amp;"("&amp;TEXT(CM57,"#,##0.0%")&amp;")"</f>
        <v>6(0.3%)</v>
      </c>
      <c r="CO57" s="73">
        <f t="shared" si="249"/>
        <v>66</v>
      </c>
      <c r="CP57" s="74">
        <f t="shared" ref="CP57:CP62" si="277">CO57/B57</f>
        <v>3.2967032967032968E-2</v>
      </c>
      <c r="CQ57" s="78" t="str">
        <f>CO57&amp;"("&amp;TEXT(CP57,"#,##0.0%")&amp;")"</f>
        <v>66(3.3%)</v>
      </c>
    </row>
    <row r="58" spans="1:95" ht="27" customHeight="1">
      <c r="A58" s="69" t="s">
        <v>74</v>
      </c>
      <c r="B58" s="87">
        <v>14</v>
      </c>
      <c r="C58" s="78">
        <v>6</v>
      </c>
      <c r="D58" s="81">
        <f t="shared" ref="D58:D65" si="278">C58/B58</f>
        <v>0.42857142857142855</v>
      </c>
      <c r="E58" s="81" t="str">
        <f t="shared" ref="E58:E65" si="279">C58&amp;"("&amp;TEXT(D58,"#,##0.0%")&amp;")"</f>
        <v>6(42.9%)</v>
      </c>
      <c r="F58" s="78">
        <v>8</v>
      </c>
      <c r="G58" s="74">
        <f t="shared" ref="G58:G65" si="280">IFERROR(IF(F58/B58&lt;0.01,"&lt;1%",F58/B58),"&lt;1%")</f>
        <v>0.5714285714285714</v>
      </c>
      <c r="H58" s="81" t="str">
        <f t="shared" ref="H58:H65" si="281">F58&amp;"("&amp;TEXT(G58,"#,##0.0%")&amp;")"</f>
        <v>8(57.1%)</v>
      </c>
      <c r="I58" s="78">
        <v>0</v>
      </c>
      <c r="J58" s="75" t="str">
        <f t="shared" ref="J58:J64" si="282">IFERROR(IF(I58/B58&lt;0.01,"&lt;1%",I58/B58),"&lt;1%")</f>
        <v>&lt;1%</v>
      </c>
      <c r="K58" s="82" t="str">
        <f t="shared" ref="K58:K65" si="283">I58&amp;"("&amp;TEXT(J58,"#,##0.00%")&amp;")"</f>
        <v>0(&lt;1%)</v>
      </c>
      <c r="L58" s="78">
        <v>0</v>
      </c>
      <c r="M58" s="84" t="s">
        <v>80</v>
      </c>
      <c r="N58" s="81" t="str">
        <f t="shared" ref="N58:N65" si="284">L58&amp;"("&amp;TEXT(M58,"#,##0.0%")&amp;")"</f>
        <v>0(&lt;1%)</v>
      </c>
      <c r="O58" s="78">
        <v>0</v>
      </c>
      <c r="P58" s="84" t="s">
        <v>80</v>
      </c>
      <c r="Q58" s="81" t="str">
        <f t="shared" ref="Q58:Q65" si="285">O58&amp;"("&amp;TEXT(P58,"#,##0.0%")&amp;")"</f>
        <v>0(&lt;1%)</v>
      </c>
      <c r="R58" s="78">
        <v>0</v>
      </c>
      <c r="S58" s="84" t="s">
        <v>80</v>
      </c>
      <c r="T58" s="81" t="str">
        <f t="shared" ref="T58:T65" si="286">R58&amp;"("&amp;TEXT(S58,"#,##0.0%")&amp;")"</f>
        <v>0(&lt;1%)</v>
      </c>
      <c r="U58" s="78">
        <v>0</v>
      </c>
      <c r="V58" s="84" t="s">
        <v>80</v>
      </c>
      <c r="W58" s="81" t="str">
        <f t="shared" ref="W58:W65" si="287">U58&amp;"("&amp;TEXT(V58,"#,##0.0%")&amp;")"</f>
        <v>0(&lt;1%)</v>
      </c>
      <c r="X58" s="78">
        <v>0</v>
      </c>
      <c r="Y58" s="84" t="s">
        <v>80</v>
      </c>
      <c r="Z58" s="85" t="str">
        <f t="shared" ref="Z58:Z65" si="288">X58&amp;"("&amp;TEXT(Y58,"#,##0.0%")&amp;")"</f>
        <v>0(&lt;1%)</v>
      </c>
      <c r="AA58" s="78">
        <v>0</v>
      </c>
      <c r="AB58" s="84" t="s">
        <v>80</v>
      </c>
      <c r="AC58" s="81" t="str">
        <f t="shared" ref="AC58:AC65" si="289">AA58&amp;"("&amp;TEXT(AB58,"#,##0.0%")&amp;")"</f>
        <v>0(&lt;1%)</v>
      </c>
      <c r="AD58" s="78">
        <v>0</v>
      </c>
      <c r="AE58" s="84" t="s">
        <v>80</v>
      </c>
      <c r="AF58" s="81" t="str">
        <f t="shared" ref="AF58:AF65" si="290">AD58&amp;"("&amp;TEXT(AE58,"#,##0.0%")&amp;")"</f>
        <v>0(&lt;1%)</v>
      </c>
      <c r="AG58" s="78">
        <v>0</v>
      </c>
      <c r="AH58" s="84" t="s">
        <v>80</v>
      </c>
      <c r="AI58" s="81" t="str">
        <f t="shared" ref="AI58:AI65" si="291">AG58&amp;"("&amp;TEXT(AH58,"#,##0.0%")&amp;")"</f>
        <v>0(&lt;1%)</v>
      </c>
      <c r="AJ58" s="78">
        <v>0</v>
      </c>
      <c r="AK58" s="84" t="s">
        <v>80</v>
      </c>
      <c r="AL58" s="81" t="str">
        <f t="shared" ref="AL58:AL65" si="292">AJ58&amp;"("&amp;TEXT(AK58,"#,##0.0%")&amp;")"</f>
        <v>0(&lt;1%)</v>
      </c>
      <c r="AM58" s="78">
        <v>3</v>
      </c>
      <c r="AN58" s="84">
        <f t="shared" si="259"/>
        <v>0.21428571428571427</v>
      </c>
      <c r="AO58" s="81" t="str">
        <f t="shared" ref="AO58:AO65" si="293">AM58&amp;"("&amp;TEXT(AN58,"#,##0.0%")&amp;")"</f>
        <v>3(21.4%)</v>
      </c>
      <c r="AP58" s="78">
        <v>2</v>
      </c>
      <c r="AQ58" s="84">
        <f t="shared" si="260"/>
        <v>0.14285714285714285</v>
      </c>
      <c r="AR58" s="81" t="str">
        <f t="shared" ref="AR58:AR65" si="294">AP58&amp;"("&amp;TEXT(AQ58,"#,##0.0%")&amp;")"</f>
        <v>2(14.3%)</v>
      </c>
      <c r="AS58" s="78">
        <v>1</v>
      </c>
      <c r="AT58" s="84">
        <f t="shared" si="261"/>
        <v>7.1428571428571425E-2</v>
      </c>
      <c r="AU58" s="81" t="str">
        <f t="shared" ref="AU58:AU65" si="295">AS58&amp;"("&amp;TEXT(AT58,"#,##0.0%")&amp;")"</f>
        <v>1(7.1%)</v>
      </c>
      <c r="AV58" s="78">
        <v>0</v>
      </c>
      <c r="AW58" s="84" t="s">
        <v>80</v>
      </c>
      <c r="AX58" s="81" t="str">
        <f t="shared" ref="AX58:AX65" si="296">AV58&amp;"("&amp;TEXT(AW58,"#,##0.0%")&amp;")"</f>
        <v>0(&lt;1%)</v>
      </c>
      <c r="AY58" s="78">
        <v>0</v>
      </c>
      <c r="AZ58" s="84" t="s">
        <v>80</v>
      </c>
      <c r="BA58" s="81" t="str">
        <f t="shared" ref="BA58:BA65" si="297">AY58&amp;"("&amp;TEXT(AZ58,"#,##0.0%")&amp;")"</f>
        <v>0(&lt;1%)</v>
      </c>
      <c r="BB58" s="78">
        <v>0</v>
      </c>
      <c r="BC58" s="84" t="s">
        <v>80</v>
      </c>
      <c r="BD58" s="81" t="str">
        <f t="shared" ref="BD58:BD65" si="298">BB58&amp;"("&amp;TEXT(BC58,"#,##0.0%")&amp;")"</f>
        <v>0(&lt;1%)</v>
      </c>
      <c r="BE58" s="78">
        <v>0</v>
      </c>
      <c r="BF58" s="84" t="s">
        <v>80</v>
      </c>
      <c r="BG58" s="81" t="str">
        <f t="shared" ref="BG58:BG65" si="299">BE58&amp;"("&amp;TEXT(BF58,"#,##0.0%")&amp;")"</f>
        <v>0(&lt;1%)</v>
      </c>
      <c r="BH58" s="78">
        <v>0</v>
      </c>
      <c r="BI58" s="84" t="s">
        <v>80</v>
      </c>
      <c r="BJ58" s="81" t="str">
        <f t="shared" ref="BJ58:BJ65" si="300">BH58&amp;"("&amp;TEXT(BI58,"#,##0.0%")&amp;")"</f>
        <v>0(&lt;1%)</v>
      </c>
      <c r="BK58" s="78">
        <v>0</v>
      </c>
      <c r="BL58" s="84" t="s">
        <v>80</v>
      </c>
      <c r="BM58" s="81" t="str">
        <f t="shared" ref="BM58:BM65" si="301">BK58&amp;"("&amp;TEXT(BL58,"#,##0.0%")&amp;")"</f>
        <v>0(&lt;1%)</v>
      </c>
      <c r="BN58" s="78">
        <v>11</v>
      </c>
      <c r="BO58" s="84">
        <f t="shared" si="268"/>
        <v>0.7857142857142857</v>
      </c>
      <c r="BP58" s="81" t="str">
        <f t="shared" ref="BP58:BP65" si="302">BN58&amp;"("&amp;TEXT(BO58,"#,##0.0%")&amp;")"</f>
        <v>11(78.6%)</v>
      </c>
      <c r="BQ58" s="78">
        <v>4</v>
      </c>
      <c r="BR58" s="84">
        <f t="shared" si="269"/>
        <v>0.2857142857142857</v>
      </c>
      <c r="BS58" s="81" t="str">
        <f t="shared" ref="BS58:BS65" si="303">BQ58&amp;"("&amp;TEXT(BR58,"#,##0.0%")&amp;")"</f>
        <v>4(28.6%)</v>
      </c>
      <c r="BT58" s="78">
        <v>7</v>
      </c>
      <c r="BU58" s="84">
        <f t="shared" si="270"/>
        <v>0.5</v>
      </c>
      <c r="BV58" s="81" t="str">
        <f t="shared" ref="BV58:BV65" si="304">BT58&amp;"("&amp;TEXT(BU58,"#,##0.0%")&amp;")"</f>
        <v>7(50.0%)</v>
      </c>
      <c r="BW58" s="78">
        <v>0</v>
      </c>
      <c r="BX58" s="84" t="s">
        <v>80</v>
      </c>
      <c r="BY58" s="81" t="str">
        <f t="shared" ref="BY58:BY65" si="305">BW58&amp;"("&amp;TEXT(BX58,"#,##0.0%")&amp;")"</f>
        <v>0(&lt;1%)</v>
      </c>
      <c r="BZ58" s="78">
        <v>0</v>
      </c>
      <c r="CA58" s="84" t="s">
        <v>80</v>
      </c>
      <c r="CB58" s="81" t="str">
        <f t="shared" ref="CB58:CB65" si="306">BZ58&amp;"("&amp;TEXT(CA58,"#,##0.0%")&amp;")"</f>
        <v>0(&lt;1%)</v>
      </c>
      <c r="CC58" s="78">
        <v>0</v>
      </c>
      <c r="CD58" s="84" t="s">
        <v>80</v>
      </c>
      <c r="CE58" s="81" t="str">
        <f t="shared" ref="CE58:CE65" si="307">CC58&amp;"("&amp;TEXT(CD58,"#,##0.0%")&amp;")"</f>
        <v>0(&lt;1%)</v>
      </c>
      <c r="CF58" s="78">
        <v>0</v>
      </c>
      <c r="CG58" s="84" t="s">
        <v>80</v>
      </c>
      <c r="CH58" s="81" t="str">
        <f t="shared" ref="CH58:CH65" si="308">CF58&amp;"("&amp;TEXT(CG58,"#,##0.0%")&amp;")"</f>
        <v>0(&lt;1%)</v>
      </c>
      <c r="CI58" s="78">
        <v>1</v>
      </c>
      <c r="CJ58" s="84">
        <f t="shared" si="275"/>
        <v>7.1428571428571425E-2</v>
      </c>
      <c r="CK58" s="81" t="str">
        <f t="shared" ref="CK58:CK65" si="309">CI58&amp;"("&amp;TEXT(CJ58,"#,##0.0%")&amp;")"</f>
        <v>1(7.1%)</v>
      </c>
      <c r="CL58" s="78">
        <v>1</v>
      </c>
      <c r="CM58" s="84">
        <f t="shared" si="276"/>
        <v>7.1428571428571425E-2</v>
      </c>
      <c r="CN58" s="81" t="str">
        <f t="shared" ref="CN58:CN65" si="310">CL58&amp;"("&amp;TEXT(CM58,"#,##0.0%")&amp;")"</f>
        <v>1(7.1%)</v>
      </c>
      <c r="CO58" s="78">
        <v>0</v>
      </c>
      <c r="CP58" s="84" t="s">
        <v>80</v>
      </c>
      <c r="CQ58" s="78" t="str">
        <f t="shared" ref="CQ58:CQ65" si="311">CO58&amp;"("&amp;TEXT(CP58,"#,##0.0%")&amp;")"</f>
        <v>0(&lt;1%)</v>
      </c>
    </row>
    <row r="59" spans="1:95" ht="27" customHeight="1">
      <c r="A59" s="69" t="s">
        <v>75</v>
      </c>
      <c r="B59" s="87">
        <v>255</v>
      </c>
      <c r="C59" s="78">
        <v>31</v>
      </c>
      <c r="D59" s="81">
        <f t="shared" si="278"/>
        <v>0.12156862745098039</v>
      </c>
      <c r="E59" s="81" t="str">
        <f t="shared" si="279"/>
        <v>31(12.2%)</v>
      </c>
      <c r="F59" s="78">
        <v>224</v>
      </c>
      <c r="G59" s="74">
        <f t="shared" si="280"/>
        <v>0.8784313725490196</v>
      </c>
      <c r="H59" s="81" t="str">
        <f t="shared" si="281"/>
        <v>224(87.8%)</v>
      </c>
      <c r="I59" s="78">
        <v>0</v>
      </c>
      <c r="J59" s="75" t="str">
        <f t="shared" si="282"/>
        <v>&lt;1%</v>
      </c>
      <c r="K59" s="82" t="str">
        <f t="shared" si="283"/>
        <v>0(&lt;1%)</v>
      </c>
      <c r="L59" s="78">
        <v>5</v>
      </c>
      <c r="M59" s="84">
        <f t="shared" si="250"/>
        <v>1.9607843137254902E-2</v>
      </c>
      <c r="N59" s="81" t="str">
        <f t="shared" si="284"/>
        <v>5(2.0%)</v>
      </c>
      <c r="O59" s="78">
        <v>0</v>
      </c>
      <c r="P59" s="84" t="s">
        <v>80</v>
      </c>
      <c r="Q59" s="81" t="str">
        <f t="shared" si="285"/>
        <v>0(&lt;1%)</v>
      </c>
      <c r="R59" s="78">
        <v>5</v>
      </c>
      <c r="S59" s="84">
        <f t="shared" si="252"/>
        <v>1.9607843137254902E-2</v>
      </c>
      <c r="T59" s="81" t="str">
        <f t="shared" si="286"/>
        <v>5(2.0%)</v>
      </c>
      <c r="U59" s="78">
        <v>0</v>
      </c>
      <c r="V59" s="84" t="s">
        <v>80</v>
      </c>
      <c r="W59" s="81" t="str">
        <f t="shared" si="287"/>
        <v>0(&lt;1%)</v>
      </c>
      <c r="X59" s="78">
        <v>0</v>
      </c>
      <c r="Y59" s="84" t="s">
        <v>80</v>
      </c>
      <c r="Z59" s="85" t="str">
        <f t="shared" si="288"/>
        <v>0(&lt;1%)</v>
      </c>
      <c r="AA59" s="78">
        <v>0</v>
      </c>
      <c r="AB59" s="84" t="s">
        <v>80</v>
      </c>
      <c r="AC59" s="81" t="str">
        <f t="shared" si="289"/>
        <v>0(&lt;1%)</v>
      </c>
      <c r="AD59" s="78">
        <v>0</v>
      </c>
      <c r="AE59" s="84" t="s">
        <v>80</v>
      </c>
      <c r="AF59" s="81" t="str">
        <f t="shared" si="290"/>
        <v>0(&lt;1%)</v>
      </c>
      <c r="AG59" s="78">
        <v>0</v>
      </c>
      <c r="AH59" s="84" t="s">
        <v>80</v>
      </c>
      <c r="AI59" s="81" t="str">
        <f t="shared" si="291"/>
        <v>0(&lt;1%)</v>
      </c>
      <c r="AJ59" s="78">
        <v>0</v>
      </c>
      <c r="AK59" s="84" t="s">
        <v>80</v>
      </c>
      <c r="AL59" s="81" t="str">
        <f t="shared" si="292"/>
        <v>0(&lt;1%)</v>
      </c>
      <c r="AM59" s="78">
        <v>38</v>
      </c>
      <c r="AN59" s="84">
        <f t="shared" si="259"/>
        <v>0.14901960784313725</v>
      </c>
      <c r="AO59" s="81" t="str">
        <f t="shared" si="293"/>
        <v>38(14.9%)</v>
      </c>
      <c r="AP59" s="78">
        <v>7</v>
      </c>
      <c r="AQ59" s="84">
        <f t="shared" si="260"/>
        <v>2.7450980392156862E-2</v>
      </c>
      <c r="AR59" s="81" t="str">
        <f t="shared" si="294"/>
        <v>7(2.7%)</v>
      </c>
      <c r="AS59" s="78">
        <v>31</v>
      </c>
      <c r="AT59" s="84">
        <f t="shared" si="261"/>
        <v>0.12156862745098039</v>
      </c>
      <c r="AU59" s="81" t="str">
        <f t="shared" si="295"/>
        <v>31(12.2%)</v>
      </c>
      <c r="AV59" s="78">
        <v>3</v>
      </c>
      <c r="AW59" s="84">
        <f t="shared" si="262"/>
        <v>1.1764705882352941E-2</v>
      </c>
      <c r="AX59" s="81" t="str">
        <f t="shared" si="296"/>
        <v>3(1.2%)</v>
      </c>
      <c r="AY59" s="78">
        <v>0</v>
      </c>
      <c r="AZ59" s="84" t="s">
        <v>80</v>
      </c>
      <c r="BA59" s="81" t="str">
        <f t="shared" si="297"/>
        <v>0(&lt;1%)</v>
      </c>
      <c r="BB59" s="78">
        <v>3</v>
      </c>
      <c r="BC59" s="84">
        <f t="shared" si="264"/>
        <v>1.1764705882352941E-2</v>
      </c>
      <c r="BD59" s="81" t="str">
        <f t="shared" si="298"/>
        <v>3(1.2%)</v>
      </c>
      <c r="BE59" s="78">
        <v>14</v>
      </c>
      <c r="BF59" s="84">
        <f t="shared" si="265"/>
        <v>5.4901960784313725E-2</v>
      </c>
      <c r="BG59" s="81" t="str">
        <f t="shared" si="299"/>
        <v>14(5.5%)</v>
      </c>
      <c r="BH59" s="78">
        <v>1</v>
      </c>
      <c r="BI59" s="84">
        <f t="shared" si="266"/>
        <v>3.9215686274509803E-3</v>
      </c>
      <c r="BJ59" s="81" t="str">
        <f t="shared" si="300"/>
        <v>1(0.4%)</v>
      </c>
      <c r="BK59" s="78">
        <v>13</v>
      </c>
      <c r="BL59" s="84">
        <f t="shared" si="267"/>
        <v>5.0980392156862744E-2</v>
      </c>
      <c r="BM59" s="81" t="str">
        <f t="shared" si="301"/>
        <v>13(5.1%)</v>
      </c>
      <c r="BN59" s="78">
        <v>193</v>
      </c>
      <c r="BO59" s="84">
        <f t="shared" si="268"/>
        <v>0.75686274509803919</v>
      </c>
      <c r="BP59" s="81" t="str">
        <f t="shared" si="302"/>
        <v>193(75.7%)</v>
      </c>
      <c r="BQ59" s="78">
        <v>22</v>
      </c>
      <c r="BR59" s="84">
        <f t="shared" si="269"/>
        <v>8.6274509803921567E-2</v>
      </c>
      <c r="BS59" s="81" t="str">
        <f t="shared" si="303"/>
        <v>22(8.6%)</v>
      </c>
      <c r="BT59" s="78">
        <v>171</v>
      </c>
      <c r="BU59" s="84">
        <f t="shared" si="270"/>
        <v>0.6705882352941176</v>
      </c>
      <c r="BV59" s="81" t="str">
        <f t="shared" si="304"/>
        <v>171(67.1%)</v>
      </c>
      <c r="BW59" s="78">
        <v>2</v>
      </c>
      <c r="BX59" s="84">
        <f t="shared" si="271"/>
        <v>7.8431372549019607E-3</v>
      </c>
      <c r="BY59" s="81" t="str">
        <f t="shared" si="305"/>
        <v>2(0.8%)</v>
      </c>
      <c r="BZ59" s="94">
        <v>8</v>
      </c>
      <c r="CA59" s="84">
        <f t="shared" si="272"/>
        <v>3.1372549019607843E-2</v>
      </c>
      <c r="CB59" s="81" t="str">
        <f t="shared" si="306"/>
        <v>8(3.1%)</v>
      </c>
      <c r="CC59" s="78">
        <v>1</v>
      </c>
      <c r="CD59" s="84">
        <f t="shared" si="273"/>
        <v>3.9215686274509803E-3</v>
      </c>
      <c r="CE59" s="81" t="str">
        <f t="shared" si="307"/>
        <v>1(0.4%)</v>
      </c>
      <c r="CF59" s="78">
        <v>7</v>
      </c>
      <c r="CG59" s="84">
        <f t="shared" si="274"/>
        <v>2.7450980392156862E-2</v>
      </c>
      <c r="CH59" s="81" t="str">
        <f t="shared" si="308"/>
        <v>7(2.7%)</v>
      </c>
      <c r="CI59" s="78">
        <v>8</v>
      </c>
      <c r="CJ59" s="84">
        <f t="shared" si="275"/>
        <v>3.1372549019607843E-2</v>
      </c>
      <c r="CK59" s="81" t="str">
        <f t="shared" si="309"/>
        <v>8(3.1%)</v>
      </c>
      <c r="CL59" s="78">
        <v>0</v>
      </c>
      <c r="CM59" s="84" t="s">
        <v>80</v>
      </c>
      <c r="CN59" s="81" t="str">
        <f t="shared" si="310"/>
        <v>0(&lt;1%)</v>
      </c>
      <c r="CO59" s="78">
        <v>8</v>
      </c>
      <c r="CP59" s="84">
        <f t="shared" si="277"/>
        <v>3.1372549019607843E-2</v>
      </c>
      <c r="CQ59" s="78" t="str">
        <f t="shared" si="311"/>
        <v>8(3.1%)</v>
      </c>
    </row>
    <row r="60" spans="1:95" ht="27" customHeight="1">
      <c r="A60" s="69" t="s">
        <v>76</v>
      </c>
      <c r="B60" s="87">
        <v>95</v>
      </c>
      <c r="C60" s="78">
        <v>43</v>
      </c>
      <c r="D60" s="81">
        <f t="shared" si="278"/>
        <v>0.45263157894736844</v>
      </c>
      <c r="E60" s="81" t="str">
        <f t="shared" si="279"/>
        <v>43(45.3%)</v>
      </c>
      <c r="F60" s="78">
        <v>52</v>
      </c>
      <c r="G60" s="74">
        <f t="shared" si="280"/>
        <v>0.54736842105263162</v>
      </c>
      <c r="H60" s="81" t="str">
        <f t="shared" si="281"/>
        <v>52(54.7%)</v>
      </c>
      <c r="I60" s="78">
        <v>0</v>
      </c>
      <c r="J60" s="75" t="str">
        <f t="shared" si="282"/>
        <v>&lt;1%</v>
      </c>
      <c r="K60" s="82" t="str">
        <f t="shared" si="283"/>
        <v>0(&lt;1%)</v>
      </c>
      <c r="L60" s="78">
        <v>5</v>
      </c>
      <c r="M60" s="84">
        <f t="shared" si="250"/>
        <v>5.2631578947368418E-2</v>
      </c>
      <c r="N60" s="81" t="str">
        <f t="shared" si="284"/>
        <v>5(5.3%)</v>
      </c>
      <c r="O60" s="78">
        <v>3</v>
      </c>
      <c r="P60" s="84">
        <f t="shared" si="251"/>
        <v>3.1578947368421054E-2</v>
      </c>
      <c r="Q60" s="81" t="str">
        <f t="shared" si="285"/>
        <v>3(3.2%)</v>
      </c>
      <c r="R60" s="78">
        <v>2</v>
      </c>
      <c r="S60" s="84">
        <f t="shared" si="252"/>
        <v>2.1052631578947368E-2</v>
      </c>
      <c r="T60" s="81" t="str">
        <f t="shared" si="286"/>
        <v>2(2.1%)</v>
      </c>
      <c r="U60" s="78">
        <v>0</v>
      </c>
      <c r="V60" s="84" t="s">
        <v>80</v>
      </c>
      <c r="W60" s="81" t="str">
        <f t="shared" si="287"/>
        <v>0(&lt;1%)</v>
      </c>
      <c r="X60" s="78">
        <v>0</v>
      </c>
      <c r="Y60" s="84" t="s">
        <v>80</v>
      </c>
      <c r="Z60" s="85" t="str">
        <f t="shared" si="288"/>
        <v>0(&lt;1%)</v>
      </c>
      <c r="AA60" s="78">
        <v>0</v>
      </c>
      <c r="AB60" s="84" t="s">
        <v>80</v>
      </c>
      <c r="AC60" s="81" t="str">
        <f t="shared" si="289"/>
        <v>0(&lt;1%)</v>
      </c>
      <c r="AD60" s="78">
        <v>0</v>
      </c>
      <c r="AE60" s="84" t="s">
        <v>80</v>
      </c>
      <c r="AF60" s="81" t="str">
        <f t="shared" si="290"/>
        <v>0(&lt;1%)</v>
      </c>
      <c r="AG60" s="78">
        <v>0</v>
      </c>
      <c r="AH60" s="84" t="s">
        <v>80</v>
      </c>
      <c r="AI60" s="81" t="str">
        <f t="shared" si="291"/>
        <v>0(&lt;1%)</v>
      </c>
      <c r="AJ60" s="78">
        <v>0</v>
      </c>
      <c r="AK60" s="84" t="s">
        <v>80</v>
      </c>
      <c r="AL60" s="81" t="str">
        <f t="shared" si="292"/>
        <v>0(&lt;1%)</v>
      </c>
      <c r="AM60" s="78">
        <v>22</v>
      </c>
      <c r="AN60" s="84">
        <f t="shared" si="259"/>
        <v>0.23157894736842105</v>
      </c>
      <c r="AO60" s="81" t="str">
        <f t="shared" si="293"/>
        <v>22(23.2%)</v>
      </c>
      <c r="AP60" s="78">
        <v>16</v>
      </c>
      <c r="AQ60" s="84">
        <f t="shared" si="260"/>
        <v>0.16842105263157894</v>
      </c>
      <c r="AR60" s="81" t="str">
        <f t="shared" si="294"/>
        <v>16(16.8%)</v>
      </c>
      <c r="AS60" s="78">
        <v>6</v>
      </c>
      <c r="AT60" s="84">
        <f t="shared" si="261"/>
        <v>6.3157894736842107E-2</v>
      </c>
      <c r="AU60" s="81" t="str">
        <f t="shared" si="295"/>
        <v>6(6.3%)</v>
      </c>
      <c r="AV60" s="78">
        <v>3</v>
      </c>
      <c r="AW60" s="84">
        <f t="shared" si="262"/>
        <v>3.1578947368421054E-2</v>
      </c>
      <c r="AX60" s="81" t="str">
        <f t="shared" si="296"/>
        <v>3(3.2%)</v>
      </c>
      <c r="AY60" s="78">
        <v>1</v>
      </c>
      <c r="AZ60" s="84">
        <f t="shared" si="263"/>
        <v>1.0526315789473684E-2</v>
      </c>
      <c r="BA60" s="81" t="str">
        <f t="shared" si="297"/>
        <v>1(1.1%)</v>
      </c>
      <c r="BB60" s="78">
        <v>2</v>
      </c>
      <c r="BC60" s="84">
        <f t="shared" si="264"/>
        <v>2.1052631578947368E-2</v>
      </c>
      <c r="BD60" s="81" t="str">
        <f t="shared" si="298"/>
        <v>2(2.1%)</v>
      </c>
      <c r="BE60" s="78">
        <v>13</v>
      </c>
      <c r="BF60" s="84">
        <f t="shared" si="265"/>
        <v>0.1368421052631579</v>
      </c>
      <c r="BG60" s="81" t="str">
        <f t="shared" si="299"/>
        <v>13(13.7%)</v>
      </c>
      <c r="BH60" s="78">
        <v>3</v>
      </c>
      <c r="BI60" s="84">
        <f t="shared" si="266"/>
        <v>3.1578947368421054E-2</v>
      </c>
      <c r="BJ60" s="81" t="str">
        <f t="shared" si="300"/>
        <v>3(3.2%)</v>
      </c>
      <c r="BK60" s="78">
        <v>10</v>
      </c>
      <c r="BL60" s="84">
        <f t="shared" si="267"/>
        <v>0.10526315789473684</v>
      </c>
      <c r="BM60" s="81" t="str">
        <f t="shared" si="301"/>
        <v>10(10.5%)</v>
      </c>
      <c r="BN60" s="78">
        <v>51</v>
      </c>
      <c r="BO60" s="84">
        <f t="shared" si="268"/>
        <v>0.5368421052631579</v>
      </c>
      <c r="BP60" s="81" t="str">
        <f t="shared" si="302"/>
        <v>51(53.7%)</v>
      </c>
      <c r="BQ60" s="78">
        <v>20</v>
      </c>
      <c r="BR60" s="84">
        <f t="shared" si="269"/>
        <v>0.21052631578947367</v>
      </c>
      <c r="BS60" s="81" t="str">
        <f t="shared" si="303"/>
        <v>20(21.1%)</v>
      </c>
      <c r="BT60" s="78">
        <v>31</v>
      </c>
      <c r="BU60" s="84">
        <f t="shared" si="270"/>
        <v>0.32631578947368423</v>
      </c>
      <c r="BV60" s="81" t="str">
        <f t="shared" si="304"/>
        <v>31(32.6%)</v>
      </c>
      <c r="BW60" s="78">
        <v>1</v>
      </c>
      <c r="BX60" s="84">
        <f t="shared" si="271"/>
        <v>1.0526315789473684E-2</v>
      </c>
      <c r="BY60" s="81" t="str">
        <f t="shared" si="305"/>
        <v>1(1.1%)</v>
      </c>
      <c r="BZ60" s="94">
        <v>3</v>
      </c>
      <c r="CA60" s="84">
        <f t="shared" si="272"/>
        <v>3.1578947368421054E-2</v>
      </c>
      <c r="CB60" s="81" t="str">
        <f t="shared" si="306"/>
        <v>3(3.2%)</v>
      </c>
      <c r="CC60" s="78">
        <v>2</v>
      </c>
      <c r="CD60" s="84">
        <f t="shared" si="273"/>
        <v>2.1052631578947368E-2</v>
      </c>
      <c r="CE60" s="81" t="str">
        <f t="shared" si="307"/>
        <v>2(2.1%)</v>
      </c>
      <c r="CF60" s="78">
        <v>1</v>
      </c>
      <c r="CG60" s="84">
        <f t="shared" si="274"/>
        <v>1.0526315789473684E-2</v>
      </c>
      <c r="CH60" s="81" t="str">
        <f t="shared" si="308"/>
        <v>1(1.1%)</v>
      </c>
      <c r="CI60" s="78">
        <v>7</v>
      </c>
      <c r="CJ60" s="84">
        <f t="shared" si="275"/>
        <v>7.3684210526315783E-2</v>
      </c>
      <c r="CK60" s="81" t="str">
        <f t="shared" si="309"/>
        <v>7(7.4%)</v>
      </c>
      <c r="CL60" s="78">
        <v>0</v>
      </c>
      <c r="CM60" s="84" t="s">
        <v>80</v>
      </c>
      <c r="CN60" s="81" t="str">
        <f t="shared" si="310"/>
        <v>0(&lt;1%)</v>
      </c>
      <c r="CO60" s="78">
        <v>7</v>
      </c>
      <c r="CP60" s="84">
        <f t="shared" si="277"/>
        <v>7.3684210526315783E-2</v>
      </c>
      <c r="CQ60" s="78" t="str">
        <f t="shared" si="311"/>
        <v>7(7.4%)</v>
      </c>
    </row>
    <row r="61" spans="1:95" ht="27" customHeight="1">
      <c r="A61" s="69" t="s">
        <v>64</v>
      </c>
      <c r="B61" s="87">
        <v>764</v>
      </c>
      <c r="C61" s="78">
        <v>128</v>
      </c>
      <c r="D61" s="81">
        <f t="shared" si="278"/>
        <v>0.16753926701570682</v>
      </c>
      <c r="E61" s="81" t="str">
        <f t="shared" si="279"/>
        <v>128(16.8%)</v>
      </c>
      <c r="F61" s="78">
        <v>636</v>
      </c>
      <c r="G61" s="74">
        <f t="shared" si="280"/>
        <v>0.83246073298429324</v>
      </c>
      <c r="H61" s="81" t="str">
        <f t="shared" si="281"/>
        <v>636(83.2%)</v>
      </c>
      <c r="I61" s="78">
        <v>0</v>
      </c>
      <c r="J61" s="75" t="str">
        <f t="shared" si="282"/>
        <v>&lt;1%</v>
      </c>
      <c r="K61" s="82" t="str">
        <f t="shared" si="283"/>
        <v>0(&lt;1%)</v>
      </c>
      <c r="L61" s="78">
        <v>23</v>
      </c>
      <c r="M61" s="84">
        <f t="shared" si="250"/>
        <v>3.0104712041884817E-2</v>
      </c>
      <c r="N61" s="81" t="str">
        <f t="shared" si="284"/>
        <v>23(3.0%)</v>
      </c>
      <c r="O61" s="78">
        <v>5</v>
      </c>
      <c r="P61" s="84">
        <f t="shared" si="251"/>
        <v>6.5445026178010471E-3</v>
      </c>
      <c r="Q61" s="81" t="str">
        <f t="shared" si="285"/>
        <v>5(0.7%)</v>
      </c>
      <c r="R61" s="78">
        <v>18</v>
      </c>
      <c r="S61" s="84">
        <f t="shared" si="252"/>
        <v>2.356020942408377E-2</v>
      </c>
      <c r="T61" s="81" t="str">
        <f t="shared" si="286"/>
        <v>18(2.4%)</v>
      </c>
      <c r="U61" s="78">
        <v>2</v>
      </c>
      <c r="V61" s="84">
        <f t="shared" si="253"/>
        <v>2.617801047120419E-3</v>
      </c>
      <c r="W61" s="81" t="str">
        <f t="shared" si="287"/>
        <v>2(0.3%)</v>
      </c>
      <c r="X61" s="78">
        <v>0</v>
      </c>
      <c r="Y61" s="84" t="s">
        <v>80</v>
      </c>
      <c r="Z61" s="85" t="str">
        <f t="shared" si="288"/>
        <v>0(&lt;1%)</v>
      </c>
      <c r="AA61" s="78">
        <v>2</v>
      </c>
      <c r="AB61" s="84">
        <f t="shared" si="255"/>
        <v>2.617801047120419E-3</v>
      </c>
      <c r="AC61" s="81" t="str">
        <f t="shared" si="289"/>
        <v>2(0.3%)</v>
      </c>
      <c r="AD61" s="78">
        <v>3</v>
      </c>
      <c r="AE61" s="84">
        <f t="shared" si="256"/>
        <v>3.9267015706806281E-3</v>
      </c>
      <c r="AF61" s="81" t="str">
        <f t="shared" si="290"/>
        <v>3(0.4%)</v>
      </c>
      <c r="AG61" s="78">
        <v>1</v>
      </c>
      <c r="AH61" s="84">
        <f t="shared" si="257"/>
        <v>1.3089005235602095E-3</v>
      </c>
      <c r="AI61" s="81" t="str">
        <f t="shared" si="291"/>
        <v>1(0.1%)</v>
      </c>
      <c r="AJ61" s="78">
        <v>2</v>
      </c>
      <c r="AK61" s="84">
        <f t="shared" si="258"/>
        <v>2.617801047120419E-3</v>
      </c>
      <c r="AL61" s="81" t="str">
        <f t="shared" si="292"/>
        <v>2(0.3%)</v>
      </c>
      <c r="AM61" s="78">
        <v>170</v>
      </c>
      <c r="AN61" s="84">
        <f t="shared" si="259"/>
        <v>0.22251308900523561</v>
      </c>
      <c r="AO61" s="81" t="str">
        <f t="shared" si="293"/>
        <v>170(22.3%)</v>
      </c>
      <c r="AP61" s="78">
        <v>45</v>
      </c>
      <c r="AQ61" s="84">
        <f t="shared" si="260"/>
        <v>5.8900523560209424E-2</v>
      </c>
      <c r="AR61" s="81" t="str">
        <f t="shared" si="294"/>
        <v>45(5.9%)</v>
      </c>
      <c r="AS61" s="78">
        <v>125</v>
      </c>
      <c r="AT61" s="84">
        <f t="shared" si="261"/>
        <v>0.16361256544502617</v>
      </c>
      <c r="AU61" s="81" t="str">
        <f t="shared" si="295"/>
        <v>125(16.4%)</v>
      </c>
      <c r="AV61" s="78">
        <v>24</v>
      </c>
      <c r="AW61" s="84">
        <f t="shared" si="262"/>
        <v>3.1413612565445025E-2</v>
      </c>
      <c r="AX61" s="81" t="str">
        <f t="shared" si="296"/>
        <v>24(3.1%)</v>
      </c>
      <c r="AY61" s="78">
        <v>2</v>
      </c>
      <c r="AZ61" s="84">
        <f t="shared" si="263"/>
        <v>2.617801047120419E-3</v>
      </c>
      <c r="BA61" s="81" t="str">
        <f t="shared" si="297"/>
        <v>2(0.3%)</v>
      </c>
      <c r="BB61" s="78">
        <v>22</v>
      </c>
      <c r="BC61" s="84">
        <f t="shared" si="264"/>
        <v>2.8795811518324606E-2</v>
      </c>
      <c r="BD61" s="81" t="str">
        <f t="shared" si="298"/>
        <v>22(2.9%)</v>
      </c>
      <c r="BE61" s="78">
        <v>80</v>
      </c>
      <c r="BF61" s="84">
        <f t="shared" si="265"/>
        <v>0.10471204188481675</v>
      </c>
      <c r="BG61" s="81" t="str">
        <f t="shared" si="299"/>
        <v>80(10.5%)</v>
      </c>
      <c r="BH61" s="78">
        <v>13</v>
      </c>
      <c r="BI61" s="84">
        <f t="shared" si="266"/>
        <v>1.7015706806282723E-2</v>
      </c>
      <c r="BJ61" s="81" t="str">
        <f t="shared" si="300"/>
        <v>13(1.7%)</v>
      </c>
      <c r="BK61" s="78">
        <v>67</v>
      </c>
      <c r="BL61" s="84">
        <f t="shared" si="267"/>
        <v>8.7696335078534027E-2</v>
      </c>
      <c r="BM61" s="81" t="str">
        <f t="shared" si="301"/>
        <v>67(8.8%)</v>
      </c>
      <c r="BN61" s="78">
        <v>451</v>
      </c>
      <c r="BO61" s="84">
        <f t="shared" si="268"/>
        <v>0.59031413612565442</v>
      </c>
      <c r="BP61" s="81" t="str">
        <f t="shared" si="302"/>
        <v>451(59.0%)</v>
      </c>
      <c r="BQ61" s="78">
        <v>61</v>
      </c>
      <c r="BR61" s="84">
        <f t="shared" si="269"/>
        <v>7.9842931937172776E-2</v>
      </c>
      <c r="BS61" s="81" t="str">
        <f t="shared" si="303"/>
        <v>61(8.0%)</v>
      </c>
      <c r="BT61" s="78">
        <v>390</v>
      </c>
      <c r="BU61" s="84">
        <f t="shared" si="270"/>
        <v>0.51047120418848169</v>
      </c>
      <c r="BV61" s="81" t="str">
        <f t="shared" si="304"/>
        <v>390(51.0%)</v>
      </c>
      <c r="BW61" s="78">
        <v>11</v>
      </c>
      <c r="BX61" s="84">
        <f t="shared" si="271"/>
        <v>1.4397905759162303E-2</v>
      </c>
      <c r="BY61" s="81" t="str">
        <f t="shared" si="305"/>
        <v>11(1.4%)</v>
      </c>
      <c r="BZ61" s="94">
        <v>39</v>
      </c>
      <c r="CA61" s="84">
        <f t="shared" si="272"/>
        <v>5.1047120418848166E-2</v>
      </c>
      <c r="CB61" s="81" t="str">
        <f t="shared" si="306"/>
        <v>39(5.1%)</v>
      </c>
      <c r="CC61" s="78">
        <v>3</v>
      </c>
      <c r="CD61" s="84">
        <f t="shared" si="273"/>
        <v>3.9267015706806281E-3</v>
      </c>
      <c r="CE61" s="81" t="str">
        <f t="shared" si="307"/>
        <v>3(0.4%)</v>
      </c>
      <c r="CF61" s="78">
        <v>36</v>
      </c>
      <c r="CG61" s="84">
        <f t="shared" si="274"/>
        <v>4.712041884816754E-2</v>
      </c>
      <c r="CH61" s="81" t="str">
        <f t="shared" si="308"/>
        <v>36(4.7%)</v>
      </c>
      <c r="CI61" s="78">
        <v>38</v>
      </c>
      <c r="CJ61" s="84">
        <f t="shared" si="275"/>
        <v>4.9738219895287955E-2</v>
      </c>
      <c r="CK61" s="81" t="str">
        <f t="shared" si="309"/>
        <v>38(5.0%)</v>
      </c>
      <c r="CL61" s="78">
        <v>2</v>
      </c>
      <c r="CM61" s="84">
        <f t="shared" si="276"/>
        <v>2.617801047120419E-3</v>
      </c>
      <c r="CN61" s="81" t="str">
        <f t="shared" si="310"/>
        <v>2(0.3%)</v>
      </c>
      <c r="CO61" s="78">
        <v>36</v>
      </c>
      <c r="CP61" s="84">
        <f t="shared" si="277"/>
        <v>4.712041884816754E-2</v>
      </c>
      <c r="CQ61" s="78" t="str">
        <f t="shared" si="311"/>
        <v>36(4.7%)</v>
      </c>
    </row>
    <row r="62" spans="1:95" ht="27" customHeight="1">
      <c r="A62" s="69" t="s">
        <v>65</v>
      </c>
      <c r="B62" s="87">
        <v>385</v>
      </c>
      <c r="C62" s="78">
        <v>172</v>
      </c>
      <c r="D62" s="81">
        <f t="shared" si="278"/>
        <v>0.44675324675324674</v>
      </c>
      <c r="E62" s="81" t="str">
        <f t="shared" si="279"/>
        <v>172(44.7%)</v>
      </c>
      <c r="F62" s="78">
        <v>213</v>
      </c>
      <c r="G62" s="74">
        <f t="shared" si="280"/>
        <v>0.55324675324675321</v>
      </c>
      <c r="H62" s="81" t="str">
        <f t="shared" si="281"/>
        <v>213(55.3%)</v>
      </c>
      <c r="I62" s="78">
        <v>0</v>
      </c>
      <c r="J62" s="75" t="str">
        <f t="shared" si="282"/>
        <v>&lt;1%</v>
      </c>
      <c r="K62" s="82" t="str">
        <f t="shared" si="283"/>
        <v>0(&lt;1%)</v>
      </c>
      <c r="L62" s="78">
        <v>30</v>
      </c>
      <c r="M62" s="84">
        <f t="shared" si="250"/>
        <v>7.792207792207792E-2</v>
      </c>
      <c r="N62" s="81" t="str">
        <f t="shared" si="284"/>
        <v>30(7.8%)</v>
      </c>
      <c r="O62" s="78">
        <v>16</v>
      </c>
      <c r="P62" s="84">
        <f t="shared" si="251"/>
        <v>4.1558441558441558E-2</v>
      </c>
      <c r="Q62" s="81" t="str">
        <f t="shared" si="285"/>
        <v>16(4.2%)</v>
      </c>
      <c r="R62" s="78">
        <v>14</v>
      </c>
      <c r="S62" s="84">
        <f t="shared" si="252"/>
        <v>3.6363636363636362E-2</v>
      </c>
      <c r="T62" s="81" t="str">
        <f t="shared" si="286"/>
        <v>14(3.6%)</v>
      </c>
      <c r="U62" s="78">
        <v>2</v>
      </c>
      <c r="V62" s="84">
        <f t="shared" si="253"/>
        <v>5.1948051948051948E-3</v>
      </c>
      <c r="W62" s="81" t="str">
        <f t="shared" si="287"/>
        <v>2(0.5%)</v>
      </c>
      <c r="X62" s="78">
        <v>1</v>
      </c>
      <c r="Y62" s="84">
        <f>X62/B62</f>
        <v>2.5974025974025974E-3</v>
      </c>
      <c r="Z62" s="85" t="str">
        <f t="shared" si="288"/>
        <v>1(0.3%)</v>
      </c>
      <c r="AA62" s="78">
        <v>1</v>
      </c>
      <c r="AB62" s="84">
        <f t="shared" si="255"/>
        <v>2.5974025974025974E-3</v>
      </c>
      <c r="AC62" s="81" t="str">
        <f t="shared" si="289"/>
        <v>1(0.3%)</v>
      </c>
      <c r="AD62" s="78">
        <v>6</v>
      </c>
      <c r="AE62" s="84">
        <f t="shared" si="256"/>
        <v>1.5584415584415584E-2</v>
      </c>
      <c r="AF62" s="81" t="str">
        <f t="shared" si="290"/>
        <v>6(1.6%)</v>
      </c>
      <c r="AG62" s="78">
        <v>3</v>
      </c>
      <c r="AH62" s="84">
        <f t="shared" si="257"/>
        <v>7.7922077922077922E-3</v>
      </c>
      <c r="AI62" s="81" t="str">
        <f t="shared" si="291"/>
        <v>3(0.8%)</v>
      </c>
      <c r="AJ62" s="78">
        <v>3</v>
      </c>
      <c r="AK62" s="84">
        <f t="shared" si="258"/>
        <v>7.7922077922077922E-3</v>
      </c>
      <c r="AL62" s="81" t="str">
        <f t="shared" si="292"/>
        <v>3(0.8%)</v>
      </c>
      <c r="AM62" s="78">
        <v>113</v>
      </c>
      <c r="AN62" s="84">
        <f t="shared" si="259"/>
        <v>0.29350649350649349</v>
      </c>
      <c r="AO62" s="81" t="str">
        <f t="shared" si="293"/>
        <v>113(29.4%)</v>
      </c>
      <c r="AP62" s="78">
        <v>62</v>
      </c>
      <c r="AQ62" s="84">
        <f t="shared" si="260"/>
        <v>0.16103896103896104</v>
      </c>
      <c r="AR62" s="81" t="str">
        <f t="shared" si="294"/>
        <v>62(16.1%)</v>
      </c>
      <c r="AS62" s="78">
        <v>51</v>
      </c>
      <c r="AT62" s="84">
        <f t="shared" si="261"/>
        <v>0.13246753246753246</v>
      </c>
      <c r="AU62" s="81" t="str">
        <f t="shared" si="295"/>
        <v>51(13.2%)</v>
      </c>
      <c r="AV62" s="78">
        <v>14</v>
      </c>
      <c r="AW62" s="84">
        <f t="shared" si="262"/>
        <v>3.6363636363636362E-2</v>
      </c>
      <c r="AX62" s="81" t="str">
        <f t="shared" si="296"/>
        <v>14(3.6%)</v>
      </c>
      <c r="AY62" s="78">
        <v>7</v>
      </c>
      <c r="AZ62" s="84">
        <f t="shared" si="263"/>
        <v>1.8181818181818181E-2</v>
      </c>
      <c r="BA62" s="81" t="str">
        <f t="shared" si="297"/>
        <v>7(1.8%)</v>
      </c>
      <c r="BB62" s="78">
        <v>7</v>
      </c>
      <c r="BC62" s="84">
        <f t="shared" si="264"/>
        <v>1.8181818181818181E-2</v>
      </c>
      <c r="BD62" s="81" t="str">
        <f t="shared" si="298"/>
        <v>7(1.8%)</v>
      </c>
      <c r="BE62" s="78">
        <v>49</v>
      </c>
      <c r="BF62" s="84">
        <f t="shared" si="265"/>
        <v>0.12727272727272726</v>
      </c>
      <c r="BG62" s="81" t="str">
        <f t="shared" si="299"/>
        <v>49(12.7%)</v>
      </c>
      <c r="BH62" s="78">
        <v>17</v>
      </c>
      <c r="BI62" s="84">
        <f t="shared" si="266"/>
        <v>4.4155844155844157E-2</v>
      </c>
      <c r="BJ62" s="81" t="str">
        <f t="shared" si="300"/>
        <v>17(4.4%)</v>
      </c>
      <c r="BK62" s="78">
        <v>32</v>
      </c>
      <c r="BL62" s="84">
        <f t="shared" si="267"/>
        <v>8.3116883116883117E-2</v>
      </c>
      <c r="BM62" s="81" t="str">
        <f t="shared" si="301"/>
        <v>32(8.3%)</v>
      </c>
      <c r="BN62" s="78">
        <v>163</v>
      </c>
      <c r="BO62" s="84">
        <f t="shared" si="268"/>
        <v>0.42337662337662335</v>
      </c>
      <c r="BP62" s="81" t="str">
        <f t="shared" si="302"/>
        <v>163(42.3%)</v>
      </c>
      <c r="BQ62" s="78">
        <v>63</v>
      </c>
      <c r="BR62" s="84">
        <f t="shared" si="269"/>
        <v>0.16363636363636364</v>
      </c>
      <c r="BS62" s="81" t="str">
        <f t="shared" si="303"/>
        <v>63(16.4%)</v>
      </c>
      <c r="BT62" s="78">
        <v>100</v>
      </c>
      <c r="BU62" s="84">
        <f t="shared" si="270"/>
        <v>0.25974025974025972</v>
      </c>
      <c r="BV62" s="81" t="str">
        <f t="shared" si="304"/>
        <v>100(26.0%)</v>
      </c>
      <c r="BW62" s="78">
        <v>8</v>
      </c>
      <c r="BX62" s="84">
        <f t="shared" si="271"/>
        <v>2.0779220779220779E-2</v>
      </c>
      <c r="BY62" s="81" t="str">
        <f t="shared" si="305"/>
        <v>8(2.1%)</v>
      </c>
      <c r="BZ62" s="94">
        <v>24</v>
      </c>
      <c r="CA62" s="84">
        <f t="shared" si="272"/>
        <v>6.2337662337662338E-2</v>
      </c>
      <c r="CB62" s="81" t="str">
        <f t="shared" si="306"/>
        <v>24(6.2%)</v>
      </c>
      <c r="CC62" s="78">
        <v>12</v>
      </c>
      <c r="CD62" s="84">
        <f t="shared" si="273"/>
        <v>3.1168831168831169E-2</v>
      </c>
      <c r="CE62" s="81" t="str">
        <f t="shared" si="307"/>
        <v>12(3.1%)</v>
      </c>
      <c r="CF62" s="78">
        <v>12</v>
      </c>
      <c r="CG62" s="84">
        <f t="shared" si="274"/>
        <v>3.1168831168831169E-2</v>
      </c>
      <c r="CH62" s="81" t="str">
        <f t="shared" si="308"/>
        <v>12(3.1%)</v>
      </c>
      <c r="CI62" s="78">
        <v>18</v>
      </c>
      <c r="CJ62" s="84">
        <f t="shared" si="275"/>
        <v>4.6753246753246755E-2</v>
      </c>
      <c r="CK62" s="81" t="str">
        <f t="shared" si="309"/>
        <v>18(4.7%)</v>
      </c>
      <c r="CL62" s="78">
        <v>3</v>
      </c>
      <c r="CM62" s="84">
        <f t="shared" si="276"/>
        <v>7.7922077922077922E-3</v>
      </c>
      <c r="CN62" s="81" t="str">
        <f t="shared" si="310"/>
        <v>3(0.8%)</v>
      </c>
      <c r="CO62" s="78">
        <v>15</v>
      </c>
      <c r="CP62" s="84">
        <f t="shared" si="277"/>
        <v>3.896103896103896E-2</v>
      </c>
      <c r="CQ62" s="78" t="str">
        <f t="shared" si="311"/>
        <v>15(3.9%)</v>
      </c>
    </row>
    <row r="63" spans="1:95" ht="27" customHeight="1">
      <c r="A63" s="69" t="s">
        <v>66</v>
      </c>
      <c r="B63" s="87">
        <v>184</v>
      </c>
      <c r="C63" s="78">
        <v>44</v>
      </c>
      <c r="D63" s="81">
        <f t="shared" si="278"/>
        <v>0.2391304347826087</v>
      </c>
      <c r="E63" s="81" t="str">
        <f t="shared" si="279"/>
        <v>44(23.9%)</v>
      </c>
      <c r="F63" s="78">
        <v>140</v>
      </c>
      <c r="G63" s="74">
        <f t="shared" si="280"/>
        <v>0.76086956521739135</v>
      </c>
      <c r="H63" s="81" t="str">
        <f t="shared" si="281"/>
        <v>140(76.1%)</v>
      </c>
      <c r="I63" s="78">
        <v>0</v>
      </c>
      <c r="J63" s="75" t="str">
        <f t="shared" si="282"/>
        <v>&lt;1%</v>
      </c>
      <c r="K63" s="82" t="str">
        <f t="shared" si="283"/>
        <v>0(&lt;1%)</v>
      </c>
      <c r="L63" s="78">
        <v>1</v>
      </c>
      <c r="M63" s="84">
        <f t="shared" si="250"/>
        <v>5.434782608695652E-3</v>
      </c>
      <c r="N63" s="81" t="str">
        <f t="shared" si="284"/>
        <v>1(0.5%)</v>
      </c>
      <c r="O63" s="78">
        <v>0</v>
      </c>
      <c r="P63" s="84">
        <f t="shared" si="251"/>
        <v>0</v>
      </c>
      <c r="Q63" s="81" t="str">
        <f t="shared" si="285"/>
        <v>0(0.0%)</v>
      </c>
      <c r="R63" s="78">
        <v>1</v>
      </c>
      <c r="S63" s="84">
        <f t="shared" si="252"/>
        <v>5.434782608695652E-3</v>
      </c>
      <c r="T63" s="81" t="str">
        <f t="shared" si="286"/>
        <v>1(0.5%)</v>
      </c>
      <c r="U63" s="78">
        <v>0</v>
      </c>
      <c r="V63" s="84">
        <f t="shared" si="253"/>
        <v>0</v>
      </c>
      <c r="W63" s="81" t="str">
        <f t="shared" si="287"/>
        <v>0(0.0%)</v>
      </c>
      <c r="X63" s="78">
        <v>0</v>
      </c>
      <c r="Y63" s="84" t="s">
        <v>80</v>
      </c>
      <c r="Z63" s="85" t="str">
        <f t="shared" si="288"/>
        <v>0(&lt;1%)</v>
      </c>
      <c r="AA63" s="78">
        <v>0</v>
      </c>
      <c r="AB63" s="84" t="s">
        <v>80</v>
      </c>
      <c r="AC63" s="81" t="str">
        <f t="shared" si="289"/>
        <v>0(&lt;1%)</v>
      </c>
      <c r="AD63" s="78">
        <v>0</v>
      </c>
      <c r="AE63" s="84" t="s">
        <v>80</v>
      </c>
      <c r="AF63" s="81" t="str">
        <f t="shared" si="290"/>
        <v>0(&lt;1%)</v>
      </c>
      <c r="AG63" s="78">
        <v>0</v>
      </c>
      <c r="AH63" s="84" t="s">
        <v>80</v>
      </c>
      <c r="AI63" s="81" t="str">
        <f t="shared" si="291"/>
        <v>0(&lt;1%)</v>
      </c>
      <c r="AJ63" s="78">
        <v>0</v>
      </c>
      <c r="AK63" s="84" t="s">
        <v>80</v>
      </c>
      <c r="AL63" s="81" t="str">
        <f t="shared" si="292"/>
        <v>0(&lt;1%)</v>
      </c>
      <c r="AM63" s="78">
        <v>28</v>
      </c>
      <c r="AN63" s="84">
        <f t="shared" si="259"/>
        <v>0.15217391304347827</v>
      </c>
      <c r="AO63" s="81" t="str">
        <f t="shared" si="293"/>
        <v>28(15.2%)</v>
      </c>
      <c r="AP63" s="78">
        <v>5</v>
      </c>
      <c r="AQ63" s="84">
        <f t="shared" si="260"/>
        <v>2.717391304347826E-2</v>
      </c>
      <c r="AR63" s="81" t="str">
        <f t="shared" si="294"/>
        <v>5(2.7%)</v>
      </c>
      <c r="AS63" s="78">
        <v>23</v>
      </c>
      <c r="AT63" s="84">
        <f t="shared" si="261"/>
        <v>0.125</v>
      </c>
      <c r="AU63" s="81" t="str">
        <f t="shared" si="295"/>
        <v>23(12.5%)</v>
      </c>
      <c r="AV63" s="78">
        <v>2</v>
      </c>
      <c r="AW63" s="84">
        <f t="shared" si="262"/>
        <v>1.0869565217391304E-2</v>
      </c>
      <c r="AX63" s="81" t="str">
        <f t="shared" si="296"/>
        <v>2(1.1%)</v>
      </c>
      <c r="AY63" s="78">
        <v>1</v>
      </c>
      <c r="AZ63" s="84">
        <f t="shared" si="263"/>
        <v>5.434782608695652E-3</v>
      </c>
      <c r="BA63" s="81" t="str">
        <f t="shared" si="297"/>
        <v>1(0.5%)</v>
      </c>
      <c r="BB63" s="78">
        <v>1</v>
      </c>
      <c r="BC63" s="84">
        <f t="shared" si="264"/>
        <v>5.434782608695652E-3</v>
      </c>
      <c r="BD63" s="81" t="str">
        <f t="shared" si="298"/>
        <v>1(0.5%)</v>
      </c>
      <c r="BE63" s="78">
        <v>6</v>
      </c>
      <c r="BF63" s="84">
        <f t="shared" si="265"/>
        <v>3.2608695652173912E-2</v>
      </c>
      <c r="BG63" s="81" t="str">
        <f t="shared" si="299"/>
        <v>6(3.3%)</v>
      </c>
      <c r="BH63" s="78">
        <v>1</v>
      </c>
      <c r="BI63" s="84">
        <f t="shared" si="266"/>
        <v>5.434782608695652E-3</v>
      </c>
      <c r="BJ63" s="81" t="str">
        <f t="shared" si="300"/>
        <v>1(0.5%)</v>
      </c>
      <c r="BK63" s="78">
        <v>5</v>
      </c>
      <c r="BL63" s="84">
        <f t="shared" si="267"/>
        <v>2.717391304347826E-2</v>
      </c>
      <c r="BM63" s="81" t="str">
        <f t="shared" si="301"/>
        <v>5(2.7%)</v>
      </c>
      <c r="BN63" s="78">
        <v>53</v>
      </c>
      <c r="BO63" s="84">
        <f t="shared" si="268"/>
        <v>0.28804347826086957</v>
      </c>
      <c r="BP63" s="81" t="str">
        <f t="shared" si="302"/>
        <v>53(28.8%)</v>
      </c>
      <c r="BQ63" s="78">
        <v>13</v>
      </c>
      <c r="BR63" s="84">
        <f t="shared" si="269"/>
        <v>7.0652173913043473E-2</v>
      </c>
      <c r="BS63" s="81" t="str">
        <f t="shared" si="303"/>
        <v>13(7.1%)</v>
      </c>
      <c r="BT63" s="78">
        <v>40</v>
      </c>
      <c r="BU63" s="84">
        <f t="shared" si="270"/>
        <v>0.21739130434782608</v>
      </c>
      <c r="BV63" s="81" t="str">
        <f t="shared" si="304"/>
        <v>40(21.7%)</v>
      </c>
      <c r="BW63" s="78">
        <v>1</v>
      </c>
      <c r="BX63" s="84">
        <f t="shared" si="271"/>
        <v>5.434782608695652E-3</v>
      </c>
      <c r="BY63" s="81" t="str">
        <f t="shared" si="305"/>
        <v>1(0.5%)</v>
      </c>
      <c r="BZ63" s="78">
        <v>0</v>
      </c>
      <c r="CA63" s="84" t="s">
        <v>80</v>
      </c>
      <c r="CB63" s="81" t="str">
        <f t="shared" si="306"/>
        <v>0(&lt;1%)</v>
      </c>
      <c r="CC63" s="78">
        <v>0</v>
      </c>
      <c r="CD63" s="84" t="s">
        <v>80</v>
      </c>
      <c r="CE63" s="81" t="str">
        <f t="shared" si="307"/>
        <v>0(&lt;1%)</v>
      </c>
      <c r="CF63" s="78">
        <v>0</v>
      </c>
      <c r="CG63" s="84" t="s">
        <v>80</v>
      </c>
      <c r="CH63" s="81" t="str">
        <f t="shared" si="308"/>
        <v>0(&lt;1%)</v>
      </c>
      <c r="CI63" s="78">
        <v>0</v>
      </c>
      <c r="CJ63" s="84">
        <f t="shared" si="275"/>
        <v>0</v>
      </c>
      <c r="CK63" s="81" t="str">
        <f t="shared" si="309"/>
        <v>0(0.0%)</v>
      </c>
      <c r="CL63" s="78">
        <v>0</v>
      </c>
      <c r="CM63" s="84" t="s">
        <v>80</v>
      </c>
      <c r="CN63" s="81" t="str">
        <f t="shared" si="310"/>
        <v>0(&lt;1%)</v>
      </c>
      <c r="CO63" s="78">
        <v>0</v>
      </c>
      <c r="CP63" s="84" t="s">
        <v>80</v>
      </c>
      <c r="CQ63" s="78" t="str">
        <f t="shared" si="311"/>
        <v>0(&lt;1%)</v>
      </c>
    </row>
    <row r="64" spans="1:95" ht="27" customHeight="1">
      <c r="A64" s="69" t="s">
        <v>77</v>
      </c>
      <c r="B64" s="87">
        <v>257</v>
      </c>
      <c r="C64" s="78">
        <v>63</v>
      </c>
      <c r="D64" s="81">
        <f t="shared" si="278"/>
        <v>0.24513618677042801</v>
      </c>
      <c r="E64" s="81" t="str">
        <f t="shared" si="279"/>
        <v>63(24.5%)</v>
      </c>
      <c r="F64" s="78">
        <v>194</v>
      </c>
      <c r="G64" s="74">
        <f t="shared" si="280"/>
        <v>0.75486381322957197</v>
      </c>
      <c r="H64" s="81" t="str">
        <f t="shared" si="281"/>
        <v>194(75.5%)</v>
      </c>
      <c r="I64" s="78">
        <v>0</v>
      </c>
      <c r="J64" s="75" t="str">
        <f t="shared" si="282"/>
        <v>&lt;1%</v>
      </c>
      <c r="K64" s="82" t="str">
        <f t="shared" si="283"/>
        <v>0(&lt;1%)</v>
      </c>
      <c r="L64" s="78">
        <v>4</v>
      </c>
      <c r="M64" s="84">
        <f t="shared" si="250"/>
        <v>1.556420233463035E-2</v>
      </c>
      <c r="N64" s="81" t="str">
        <f t="shared" si="284"/>
        <v>4(1.6%)</v>
      </c>
      <c r="O64" s="78">
        <v>0</v>
      </c>
      <c r="P64" s="84" t="s">
        <v>80</v>
      </c>
      <c r="Q64" s="81" t="str">
        <f t="shared" si="285"/>
        <v>0(&lt;1%)</v>
      </c>
      <c r="R64" s="78">
        <v>4</v>
      </c>
      <c r="S64" s="84">
        <f t="shared" si="252"/>
        <v>1.556420233463035E-2</v>
      </c>
      <c r="T64" s="81" t="str">
        <f t="shared" si="286"/>
        <v>4(1.6%)</v>
      </c>
      <c r="U64" s="78">
        <v>0</v>
      </c>
      <c r="V64" s="84" t="s">
        <v>80</v>
      </c>
      <c r="W64" s="81" t="str">
        <f t="shared" si="287"/>
        <v>0(&lt;1%)</v>
      </c>
      <c r="X64" s="78">
        <v>0</v>
      </c>
      <c r="Y64" s="84" t="s">
        <v>80</v>
      </c>
      <c r="Z64" s="85" t="str">
        <f t="shared" si="288"/>
        <v>0(&lt;1%)</v>
      </c>
      <c r="AA64" s="78">
        <v>0</v>
      </c>
      <c r="AB64" s="84" t="s">
        <v>80</v>
      </c>
      <c r="AC64" s="81" t="str">
        <f t="shared" si="289"/>
        <v>0(&lt;1%)</v>
      </c>
      <c r="AD64" s="78">
        <v>0</v>
      </c>
      <c r="AE64" s="84" t="s">
        <v>80</v>
      </c>
      <c r="AF64" s="81" t="str">
        <f t="shared" si="290"/>
        <v>0(&lt;1%)</v>
      </c>
      <c r="AG64" s="78">
        <v>0</v>
      </c>
      <c r="AH64" s="84" t="s">
        <v>80</v>
      </c>
      <c r="AI64" s="81" t="str">
        <f t="shared" si="291"/>
        <v>0(&lt;1%)</v>
      </c>
      <c r="AJ64" s="78">
        <v>0</v>
      </c>
      <c r="AK64" s="84" t="s">
        <v>80</v>
      </c>
      <c r="AL64" s="81" t="str">
        <f t="shared" si="292"/>
        <v>0(&lt;1%)</v>
      </c>
      <c r="AM64" s="78">
        <v>29</v>
      </c>
      <c r="AN64" s="84">
        <f t="shared" si="259"/>
        <v>0.11284046692607004</v>
      </c>
      <c r="AO64" s="81" t="str">
        <f t="shared" si="293"/>
        <v>29(11.3%)</v>
      </c>
      <c r="AP64" s="78">
        <v>10</v>
      </c>
      <c r="AQ64" s="84">
        <f t="shared" si="260"/>
        <v>3.8910505836575876E-2</v>
      </c>
      <c r="AR64" s="81" t="str">
        <f t="shared" si="294"/>
        <v>10(3.9%)</v>
      </c>
      <c r="AS64" s="78">
        <v>19</v>
      </c>
      <c r="AT64" s="84">
        <f t="shared" si="261"/>
        <v>7.3929961089494164E-2</v>
      </c>
      <c r="AU64" s="81" t="str">
        <f t="shared" si="295"/>
        <v>19(7.4%)</v>
      </c>
      <c r="AV64" s="78">
        <v>6</v>
      </c>
      <c r="AW64" s="84">
        <f t="shared" si="262"/>
        <v>2.3346303501945526E-2</v>
      </c>
      <c r="AX64" s="81" t="str">
        <f t="shared" si="296"/>
        <v>6(2.3%)</v>
      </c>
      <c r="AY64" s="78">
        <v>3</v>
      </c>
      <c r="AZ64" s="84">
        <f t="shared" si="263"/>
        <v>1.1673151750972763E-2</v>
      </c>
      <c r="BA64" s="81" t="str">
        <f t="shared" si="297"/>
        <v>3(1.2%)</v>
      </c>
      <c r="BB64" s="78">
        <v>3</v>
      </c>
      <c r="BC64" s="84">
        <f t="shared" si="264"/>
        <v>1.1673151750972763E-2</v>
      </c>
      <c r="BD64" s="81" t="str">
        <f t="shared" si="298"/>
        <v>3(1.2%)</v>
      </c>
      <c r="BE64" s="78">
        <v>10</v>
      </c>
      <c r="BF64" s="84">
        <f t="shared" si="265"/>
        <v>3.8910505836575876E-2</v>
      </c>
      <c r="BG64" s="81" t="str">
        <f t="shared" si="299"/>
        <v>10(3.9%)</v>
      </c>
      <c r="BH64" s="78">
        <v>0</v>
      </c>
      <c r="BI64" s="84" t="s">
        <v>80</v>
      </c>
      <c r="BJ64" s="81" t="str">
        <f t="shared" si="300"/>
        <v>0(&lt;1%)</v>
      </c>
      <c r="BK64" s="78">
        <v>10</v>
      </c>
      <c r="BL64" s="84">
        <f t="shared" si="267"/>
        <v>3.8910505836575876E-2</v>
      </c>
      <c r="BM64" s="81" t="str">
        <f t="shared" si="301"/>
        <v>10(3.9%)</v>
      </c>
      <c r="BN64" s="78">
        <v>95</v>
      </c>
      <c r="BO64" s="84">
        <f t="shared" si="268"/>
        <v>0.36964980544747084</v>
      </c>
      <c r="BP64" s="81" t="str">
        <f t="shared" si="302"/>
        <v>95(37.0%)</v>
      </c>
      <c r="BQ64" s="78">
        <v>21</v>
      </c>
      <c r="BR64" s="84">
        <f t="shared" si="269"/>
        <v>8.171206225680934E-2</v>
      </c>
      <c r="BS64" s="81" t="str">
        <f t="shared" si="303"/>
        <v>21(8.2%)</v>
      </c>
      <c r="BT64" s="78">
        <v>74</v>
      </c>
      <c r="BU64" s="84">
        <f t="shared" si="270"/>
        <v>0.28793774319066145</v>
      </c>
      <c r="BV64" s="81" t="str">
        <f t="shared" si="304"/>
        <v>74(28.8%)</v>
      </c>
      <c r="BW64" s="78">
        <v>2</v>
      </c>
      <c r="BX64" s="84">
        <f t="shared" si="271"/>
        <v>7.7821011673151752E-3</v>
      </c>
      <c r="BY64" s="81" t="str">
        <f t="shared" si="305"/>
        <v>2(0.8%)</v>
      </c>
      <c r="BZ64" s="78">
        <v>0</v>
      </c>
      <c r="CA64" s="84" t="s">
        <v>80</v>
      </c>
      <c r="CB64" s="81" t="str">
        <f t="shared" si="306"/>
        <v>0(&lt;1%)</v>
      </c>
      <c r="CC64" s="78">
        <v>0</v>
      </c>
      <c r="CD64" s="84" t="s">
        <v>80</v>
      </c>
      <c r="CE64" s="81" t="str">
        <f t="shared" si="307"/>
        <v>0(&lt;1%)</v>
      </c>
      <c r="CF64" s="78">
        <v>0</v>
      </c>
      <c r="CG64" s="84" t="s">
        <v>80</v>
      </c>
      <c r="CH64" s="81" t="str">
        <f t="shared" si="308"/>
        <v>0(&lt;1%)</v>
      </c>
      <c r="CI64" s="78">
        <v>0</v>
      </c>
      <c r="CJ64" s="84">
        <f t="shared" si="275"/>
        <v>0</v>
      </c>
      <c r="CK64" s="81" t="str">
        <f t="shared" si="309"/>
        <v>0(0.0%)</v>
      </c>
      <c r="CL64" s="78">
        <v>0</v>
      </c>
      <c r="CM64" s="84" t="s">
        <v>80</v>
      </c>
      <c r="CN64" s="81" t="str">
        <f t="shared" si="310"/>
        <v>0(&lt;1%)</v>
      </c>
      <c r="CO64" s="78">
        <v>0</v>
      </c>
      <c r="CP64" s="84" t="s">
        <v>80</v>
      </c>
      <c r="CQ64" s="78" t="str">
        <f t="shared" si="311"/>
        <v>0(&lt;1%)</v>
      </c>
    </row>
    <row r="65" spans="1:95" ht="15.5">
      <c r="A65" s="69" t="s">
        <v>78</v>
      </c>
      <c r="B65" s="87">
        <v>48</v>
      </c>
      <c r="C65" s="78">
        <v>18</v>
      </c>
      <c r="D65" s="81">
        <f t="shared" si="278"/>
        <v>0.375</v>
      </c>
      <c r="E65" s="81" t="str">
        <f t="shared" si="279"/>
        <v>18(37.5%)</v>
      </c>
      <c r="F65" s="78">
        <v>30</v>
      </c>
      <c r="G65" s="74">
        <f t="shared" si="280"/>
        <v>0.625</v>
      </c>
      <c r="H65" s="81" t="str">
        <f t="shared" si="281"/>
        <v>30(62.5%)</v>
      </c>
      <c r="I65" s="78">
        <v>0</v>
      </c>
      <c r="J65" s="75" t="str">
        <f>IFERROR(IF(I65/B65&lt;0.01,"&lt;1%",I65/B65),"&lt;1%")</f>
        <v>&lt;1%</v>
      </c>
      <c r="K65" s="82" t="str">
        <f t="shared" si="283"/>
        <v>0(&lt;1%)</v>
      </c>
      <c r="L65" s="78">
        <v>6</v>
      </c>
      <c r="M65" s="84">
        <f t="shared" si="250"/>
        <v>0.125</v>
      </c>
      <c r="N65" s="81" t="str">
        <f t="shared" si="284"/>
        <v>6(12.5%)</v>
      </c>
      <c r="O65" s="78">
        <v>3</v>
      </c>
      <c r="P65" s="84">
        <f t="shared" si="251"/>
        <v>6.25E-2</v>
      </c>
      <c r="Q65" s="81" t="str">
        <f t="shared" si="285"/>
        <v>3(6.3%)</v>
      </c>
      <c r="R65" s="78">
        <v>3</v>
      </c>
      <c r="S65" s="84">
        <f t="shared" si="252"/>
        <v>6.25E-2</v>
      </c>
      <c r="T65" s="81" t="str">
        <f t="shared" si="286"/>
        <v>3(6.3%)</v>
      </c>
      <c r="U65" s="78">
        <v>2</v>
      </c>
      <c r="V65" s="84">
        <f t="shared" si="253"/>
        <v>4.1666666666666664E-2</v>
      </c>
      <c r="W65" s="81" t="str">
        <f t="shared" si="287"/>
        <v>2(4.2%)</v>
      </c>
      <c r="X65" s="78">
        <v>1</v>
      </c>
      <c r="Y65" s="95">
        <f t="shared" si="254"/>
        <v>2.0833333333333332E-2</v>
      </c>
      <c r="Z65" s="85" t="str">
        <f t="shared" si="288"/>
        <v>1(2.1%)</v>
      </c>
      <c r="AA65" s="78">
        <v>1</v>
      </c>
      <c r="AB65" s="84">
        <f t="shared" si="255"/>
        <v>2.0833333333333332E-2</v>
      </c>
      <c r="AC65" s="81" t="str">
        <f t="shared" si="289"/>
        <v>1(2.1%)</v>
      </c>
      <c r="AD65" s="78">
        <v>0</v>
      </c>
      <c r="AE65" s="84" t="s">
        <v>80</v>
      </c>
      <c r="AF65" s="81" t="str">
        <f t="shared" si="290"/>
        <v>0(&lt;1%)</v>
      </c>
      <c r="AG65" s="78">
        <v>0</v>
      </c>
      <c r="AH65" s="84" t="s">
        <v>80</v>
      </c>
      <c r="AI65" s="81" t="str">
        <f t="shared" si="291"/>
        <v>0(&lt;1%)</v>
      </c>
      <c r="AJ65" s="78">
        <v>0</v>
      </c>
      <c r="AK65" s="84" t="s">
        <v>80</v>
      </c>
      <c r="AL65" s="81" t="str">
        <f t="shared" si="292"/>
        <v>0(&lt;1%)</v>
      </c>
      <c r="AM65" s="78">
        <v>13</v>
      </c>
      <c r="AN65" s="84">
        <f t="shared" si="259"/>
        <v>0.27083333333333331</v>
      </c>
      <c r="AO65" s="81" t="str">
        <f t="shared" si="293"/>
        <v>13(27.1%)</v>
      </c>
      <c r="AP65" s="78">
        <v>6</v>
      </c>
      <c r="AQ65" s="84">
        <f t="shared" si="260"/>
        <v>0.125</v>
      </c>
      <c r="AR65" s="81" t="str">
        <f t="shared" si="294"/>
        <v>6(12.5%)</v>
      </c>
      <c r="AS65" s="78">
        <v>7</v>
      </c>
      <c r="AT65" s="84">
        <f t="shared" si="261"/>
        <v>0.14583333333333334</v>
      </c>
      <c r="AU65" s="81" t="str">
        <f t="shared" si="295"/>
        <v>7(14.6%)</v>
      </c>
      <c r="AV65" s="78">
        <v>1</v>
      </c>
      <c r="AW65" s="84">
        <f t="shared" si="262"/>
        <v>2.0833333333333332E-2</v>
      </c>
      <c r="AX65" s="81" t="str">
        <f t="shared" si="296"/>
        <v>1(2.1%)</v>
      </c>
      <c r="AY65" s="78">
        <v>0</v>
      </c>
      <c r="AZ65" s="84" t="s">
        <v>80</v>
      </c>
      <c r="BA65" s="81" t="str">
        <f t="shared" si="297"/>
        <v>0(&lt;1%)</v>
      </c>
      <c r="BB65" s="78">
        <v>1</v>
      </c>
      <c r="BC65" s="84">
        <f t="shared" si="264"/>
        <v>2.0833333333333332E-2</v>
      </c>
      <c r="BD65" s="81" t="str">
        <f t="shared" si="298"/>
        <v>1(2.1%)</v>
      </c>
      <c r="BE65" s="78">
        <v>4</v>
      </c>
      <c r="BF65" s="84">
        <f t="shared" si="265"/>
        <v>8.3333333333333329E-2</v>
      </c>
      <c r="BG65" s="81" t="str">
        <f t="shared" si="299"/>
        <v>4(8.3%)</v>
      </c>
      <c r="BH65" s="78">
        <v>2</v>
      </c>
      <c r="BI65" s="84">
        <f t="shared" si="266"/>
        <v>4.1666666666666664E-2</v>
      </c>
      <c r="BJ65" s="81" t="str">
        <f t="shared" si="300"/>
        <v>2(4.2%)</v>
      </c>
      <c r="BK65" s="78">
        <v>2</v>
      </c>
      <c r="BL65" s="84">
        <f t="shared" si="267"/>
        <v>4.1666666666666664E-2</v>
      </c>
      <c r="BM65" s="81" t="str">
        <f t="shared" si="301"/>
        <v>2(4.2%)</v>
      </c>
      <c r="BN65" s="78">
        <v>20</v>
      </c>
      <c r="BO65" s="84">
        <f t="shared" si="268"/>
        <v>0.41666666666666669</v>
      </c>
      <c r="BP65" s="81" t="str">
        <f t="shared" si="302"/>
        <v>20(41.7%)</v>
      </c>
      <c r="BQ65" s="78">
        <v>5</v>
      </c>
      <c r="BR65" s="84">
        <f t="shared" si="269"/>
        <v>0.10416666666666667</v>
      </c>
      <c r="BS65" s="81" t="str">
        <f t="shared" si="303"/>
        <v>5(10.4%)</v>
      </c>
      <c r="BT65" s="78">
        <v>15</v>
      </c>
      <c r="BU65" s="84">
        <f t="shared" si="270"/>
        <v>0.3125</v>
      </c>
      <c r="BV65" s="81" t="str">
        <f t="shared" si="304"/>
        <v>15(31.3%)</v>
      </c>
      <c r="BW65" s="78">
        <v>2</v>
      </c>
      <c r="BX65" s="84">
        <f t="shared" si="271"/>
        <v>4.1666666666666664E-2</v>
      </c>
      <c r="BY65" s="81" t="str">
        <f t="shared" si="305"/>
        <v>2(4.2%)</v>
      </c>
      <c r="BZ65" s="78">
        <v>0</v>
      </c>
      <c r="CA65" s="84" t="s">
        <v>80</v>
      </c>
      <c r="CB65" s="81" t="str">
        <f t="shared" si="306"/>
        <v>0(&lt;1%)</v>
      </c>
      <c r="CC65" s="78">
        <v>0</v>
      </c>
      <c r="CD65" s="84" t="s">
        <v>80</v>
      </c>
      <c r="CE65" s="81" t="str">
        <f t="shared" si="307"/>
        <v>0(&lt;1%)</v>
      </c>
      <c r="CF65" s="78">
        <v>0</v>
      </c>
      <c r="CG65" s="84" t="s">
        <v>80</v>
      </c>
      <c r="CH65" s="81" t="str">
        <f t="shared" si="308"/>
        <v>0(&lt;1%)</v>
      </c>
      <c r="CI65" s="78">
        <v>0</v>
      </c>
      <c r="CJ65" s="84">
        <f t="shared" si="275"/>
        <v>0</v>
      </c>
      <c r="CK65" s="81" t="str">
        <f t="shared" si="309"/>
        <v>0(0.0%)</v>
      </c>
      <c r="CL65" s="78">
        <v>0</v>
      </c>
      <c r="CM65" s="84" t="s">
        <v>80</v>
      </c>
      <c r="CN65" s="81" t="str">
        <f t="shared" si="310"/>
        <v>0(&lt;1%)</v>
      </c>
      <c r="CO65" s="78">
        <v>0</v>
      </c>
      <c r="CP65" s="84" t="s">
        <v>80</v>
      </c>
      <c r="CQ65" s="78" t="str">
        <f t="shared" si="311"/>
        <v>0(&lt;1%)</v>
      </c>
    </row>
    <row r="66" spans="1:95" ht="15.5">
      <c r="B66" s="92"/>
    </row>
    <row r="67" spans="1:95" ht="15.5">
      <c r="A67" s="66"/>
      <c r="B67" s="67"/>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row>
    <row r="68" spans="1:95" ht="78">
      <c r="A68" s="68" t="s">
        <v>71</v>
      </c>
      <c r="B68" s="69" t="s">
        <v>1</v>
      </c>
      <c r="C68" s="69" t="s">
        <v>2</v>
      </c>
      <c r="D68" s="70" t="s">
        <v>3</v>
      </c>
      <c r="E68" s="69" t="s">
        <v>2</v>
      </c>
      <c r="F68" s="69" t="s">
        <v>4</v>
      </c>
      <c r="G68" s="69" t="s">
        <v>5</v>
      </c>
      <c r="H68" s="69" t="s">
        <v>4</v>
      </c>
      <c r="I68" s="69" t="s">
        <v>6</v>
      </c>
      <c r="J68" s="69" t="s">
        <v>7</v>
      </c>
      <c r="K68" s="69" t="s">
        <v>6</v>
      </c>
      <c r="L68" s="69" t="s">
        <v>8</v>
      </c>
      <c r="M68" s="69" t="s">
        <v>9</v>
      </c>
      <c r="N68" s="69" t="s">
        <v>8</v>
      </c>
      <c r="O68" s="69" t="s">
        <v>10</v>
      </c>
      <c r="P68" s="69" t="s">
        <v>11</v>
      </c>
      <c r="Q68" s="69" t="s">
        <v>10</v>
      </c>
      <c r="R68" s="69" t="s">
        <v>12</v>
      </c>
      <c r="S68" s="69" t="s">
        <v>13</v>
      </c>
      <c r="T68" s="69" t="s">
        <v>12</v>
      </c>
      <c r="U68" s="69" t="s">
        <v>14</v>
      </c>
      <c r="V68" s="69" t="s">
        <v>15</v>
      </c>
      <c r="W68" s="69" t="s">
        <v>14</v>
      </c>
      <c r="X68" s="69" t="s">
        <v>16</v>
      </c>
      <c r="Y68" s="69" t="s">
        <v>17</v>
      </c>
      <c r="Z68" s="69" t="s">
        <v>16</v>
      </c>
      <c r="AA68" s="69" t="s">
        <v>18</v>
      </c>
      <c r="AB68" s="69" t="s">
        <v>19</v>
      </c>
      <c r="AC68" s="69" t="s">
        <v>18</v>
      </c>
      <c r="AD68" s="69" t="s">
        <v>20</v>
      </c>
      <c r="AE68" s="69" t="s">
        <v>21</v>
      </c>
      <c r="AF68" s="69" t="s">
        <v>20</v>
      </c>
      <c r="AG68" s="69" t="s">
        <v>22</v>
      </c>
      <c r="AH68" s="69" t="s">
        <v>23</v>
      </c>
      <c r="AI68" s="69" t="s">
        <v>22</v>
      </c>
      <c r="AJ68" s="69" t="s">
        <v>24</v>
      </c>
      <c r="AK68" s="69" t="s">
        <v>25</v>
      </c>
      <c r="AL68" s="69" t="s">
        <v>24</v>
      </c>
      <c r="AM68" s="69" t="s">
        <v>26</v>
      </c>
      <c r="AN68" s="69" t="s">
        <v>27</v>
      </c>
      <c r="AO68" s="69" t="s">
        <v>26</v>
      </c>
      <c r="AP68" s="69" t="s">
        <v>28</v>
      </c>
      <c r="AQ68" s="71" t="s">
        <v>29</v>
      </c>
      <c r="AR68" s="69" t="s">
        <v>28</v>
      </c>
      <c r="AS68" s="69" t="s">
        <v>30</v>
      </c>
      <c r="AT68" s="69" t="s">
        <v>31</v>
      </c>
      <c r="AU68" s="69" t="s">
        <v>30</v>
      </c>
      <c r="AV68" s="69" t="s">
        <v>32</v>
      </c>
      <c r="AW68" s="69" t="s">
        <v>33</v>
      </c>
      <c r="AX68" s="69" t="s">
        <v>32</v>
      </c>
      <c r="AY68" s="69" t="s">
        <v>34</v>
      </c>
      <c r="AZ68" s="69" t="s">
        <v>35</v>
      </c>
      <c r="BA68" s="69" t="s">
        <v>34</v>
      </c>
      <c r="BB68" s="69" t="s">
        <v>36</v>
      </c>
      <c r="BC68" s="69" t="s">
        <v>37</v>
      </c>
      <c r="BD68" s="69" t="s">
        <v>36</v>
      </c>
      <c r="BE68" s="69" t="s">
        <v>38</v>
      </c>
      <c r="BF68" s="69" t="s">
        <v>39</v>
      </c>
      <c r="BG68" s="69" t="s">
        <v>38</v>
      </c>
      <c r="BH68" s="69" t="s">
        <v>40</v>
      </c>
      <c r="BI68" s="69" t="s">
        <v>41</v>
      </c>
      <c r="BJ68" s="69" t="s">
        <v>40</v>
      </c>
      <c r="BK68" s="69" t="s">
        <v>42</v>
      </c>
      <c r="BL68" s="69" t="s">
        <v>43</v>
      </c>
      <c r="BM68" s="69" t="s">
        <v>42</v>
      </c>
      <c r="BN68" s="69" t="s">
        <v>44</v>
      </c>
      <c r="BO68" s="69" t="s">
        <v>45</v>
      </c>
      <c r="BP68" s="69" t="s">
        <v>44</v>
      </c>
      <c r="BQ68" s="69" t="s">
        <v>46</v>
      </c>
      <c r="BR68" s="69" t="s">
        <v>47</v>
      </c>
      <c r="BS68" s="69" t="s">
        <v>46</v>
      </c>
      <c r="BT68" s="69" t="s">
        <v>48</v>
      </c>
      <c r="BU68" s="69" t="s">
        <v>49</v>
      </c>
      <c r="BV68" s="69" t="s">
        <v>48</v>
      </c>
      <c r="BW68" s="69" t="s">
        <v>50</v>
      </c>
      <c r="BX68" s="69" t="s">
        <v>51</v>
      </c>
      <c r="BY68" s="69" t="s">
        <v>50</v>
      </c>
      <c r="BZ68" s="69" t="s">
        <v>52</v>
      </c>
      <c r="CA68" s="69" t="s">
        <v>53</v>
      </c>
      <c r="CB68" s="69" t="s">
        <v>52</v>
      </c>
      <c r="CC68" s="69" t="s">
        <v>54</v>
      </c>
      <c r="CD68" s="69" t="s">
        <v>55</v>
      </c>
      <c r="CE68" s="69" t="s">
        <v>54</v>
      </c>
      <c r="CF68" s="69" t="s">
        <v>56</v>
      </c>
      <c r="CG68" s="69" t="s">
        <v>57</v>
      </c>
      <c r="CH68" s="69" t="s">
        <v>56</v>
      </c>
      <c r="CI68" s="69" t="s">
        <v>58</v>
      </c>
      <c r="CJ68" s="69" t="s">
        <v>59</v>
      </c>
      <c r="CK68" s="69" t="s">
        <v>58</v>
      </c>
      <c r="CL68" s="69" t="s">
        <v>60</v>
      </c>
      <c r="CM68" s="69" t="s">
        <v>61</v>
      </c>
      <c r="CN68" s="69" t="s">
        <v>60</v>
      </c>
      <c r="CO68" s="69" t="s">
        <v>62</v>
      </c>
      <c r="CP68" s="69" t="s">
        <v>63</v>
      </c>
      <c r="CQ68" s="69" t="s">
        <v>62</v>
      </c>
    </row>
    <row r="69" spans="1:95" ht="27.5" customHeight="1">
      <c r="A69" s="69" t="s">
        <v>73</v>
      </c>
      <c r="B69" s="73">
        <f>SUM(B70:B77)</f>
        <v>1991</v>
      </c>
      <c r="C69" s="73">
        <f t="shared" ref="C69:CO69" si="312">SUM(C70:C77)</f>
        <v>528</v>
      </c>
      <c r="D69" s="74">
        <f>IFERROR(IF(C69/B69&lt;0.01,"&lt;1%",C69/B69),"&lt;1%")</f>
        <v>0.26519337016574585</v>
      </c>
      <c r="E69" s="74" t="str">
        <f>C69&amp;"("&amp;TEXT(D69,"#,##0.0%")&amp;")"</f>
        <v>528(26.5%)</v>
      </c>
      <c r="F69" s="73">
        <f t="shared" si="312"/>
        <v>1463</v>
      </c>
      <c r="G69" s="74">
        <f>IFERROR(IF(F69/B69&lt;0.01,"&lt;1%",F69/B69),"&lt;1%")</f>
        <v>0.73480662983425415</v>
      </c>
      <c r="H69" s="74" t="str">
        <f>F69&amp;"("&amp;TEXT(G69,"#,##0.0%")&amp;")"</f>
        <v>1463(73.5%)</v>
      </c>
      <c r="I69" s="73">
        <f t="shared" si="312"/>
        <v>0</v>
      </c>
      <c r="J69" s="75" t="str">
        <f>IFERROR(IF(I69/B69&lt;0.01,"&lt;1%",I69/B69),"&lt;1%")</f>
        <v>&lt;1%</v>
      </c>
      <c r="K69" s="75" t="str">
        <f>I69&amp;"("&amp;TEXT(J69,"#,##0.00%")&amp;")"</f>
        <v>0(&lt;1%)</v>
      </c>
      <c r="L69" s="73">
        <f t="shared" si="312"/>
        <v>76</v>
      </c>
      <c r="M69" s="74">
        <f t="shared" ref="M69:M76" si="313">L69/B69</f>
        <v>3.817177297840281E-2</v>
      </c>
      <c r="N69" s="74" t="str">
        <f>L69&amp;"("&amp;TEXT(M69,"#,##0.0%")&amp;")"</f>
        <v>76(3.8%)</v>
      </c>
      <c r="O69" s="73">
        <f t="shared" si="312"/>
        <v>29</v>
      </c>
      <c r="P69" s="74">
        <f t="shared" ref="P69:P75" si="314">O69/B69</f>
        <v>1.4565544952285283E-2</v>
      </c>
      <c r="Q69" s="74" t="str">
        <f>O69&amp;"("&amp;TEXT(P69,"#,##0.0%")&amp;")"</f>
        <v>29(1.5%)</v>
      </c>
      <c r="R69" s="73">
        <f t="shared" si="312"/>
        <v>47</v>
      </c>
      <c r="S69" s="74">
        <f t="shared" ref="S69:S76" si="315">R69/B69</f>
        <v>2.3606228026117528E-2</v>
      </c>
      <c r="T69" s="74" t="str">
        <f>R69&amp;"("&amp;TEXT(S69,"#,##0.0%")&amp;")"</f>
        <v>47(2.4%)</v>
      </c>
      <c r="U69" s="73">
        <f t="shared" si="312"/>
        <v>10</v>
      </c>
      <c r="V69" s="74">
        <f t="shared" ref="V69:V74" si="316">U69/B69</f>
        <v>5.0226017076845809E-3</v>
      </c>
      <c r="W69" s="74" t="str">
        <f>U69&amp;"("&amp;TEXT(V69,"#,##0.0%")&amp;")"</f>
        <v>10(0.5%)</v>
      </c>
      <c r="X69" s="73">
        <f t="shared" si="312"/>
        <v>3</v>
      </c>
      <c r="Y69" s="77">
        <f t="shared" ref="Y69:Y73" si="317">X69/B69</f>
        <v>1.5067805123053742E-3</v>
      </c>
      <c r="Z69" s="77" t="str">
        <f>X69&amp;"("&amp;TEXT(Y69,"#,##0.0%")&amp;")"</f>
        <v>3(0.2%)</v>
      </c>
      <c r="AA69" s="73">
        <f t="shared" si="312"/>
        <v>7</v>
      </c>
      <c r="AB69" s="74">
        <f t="shared" ref="AB69:AB74" si="318">AA69/B69</f>
        <v>3.5158211953792064E-3</v>
      </c>
      <c r="AC69" s="74" t="str">
        <f>AA69&amp;"("&amp;TEXT(AB69,"#,##0.0%")&amp;")"</f>
        <v>7(0.4%)</v>
      </c>
      <c r="AD69" s="73">
        <f t="shared" si="312"/>
        <v>10</v>
      </c>
      <c r="AE69" s="74">
        <f t="shared" ref="AE69:AE74" si="319">AD69/B69</f>
        <v>5.0226017076845809E-3</v>
      </c>
      <c r="AF69" s="74" t="str">
        <f>AD69&amp;"("&amp;TEXT(AE69,"#,##0.0%")&amp;")"</f>
        <v>10(0.5%)</v>
      </c>
      <c r="AG69" s="73">
        <f t="shared" si="312"/>
        <v>4</v>
      </c>
      <c r="AH69" s="74">
        <f t="shared" ref="AH69:AH74" si="320">AG69/B69</f>
        <v>2.0090406830738324E-3</v>
      </c>
      <c r="AI69" s="74" t="str">
        <f>AG69&amp;"("&amp;TEXT(AH69,"#,##0.0%")&amp;")"</f>
        <v>4(0.2%)</v>
      </c>
      <c r="AJ69" s="73">
        <f t="shared" si="312"/>
        <v>6</v>
      </c>
      <c r="AK69" s="74">
        <f t="shared" ref="AK69:AK74" si="321">AJ69/B69</f>
        <v>3.0135610246107484E-3</v>
      </c>
      <c r="AL69" s="74" t="str">
        <f>AJ69&amp;"("&amp;TEXT(AK69,"#,##0.0%")&amp;")"</f>
        <v>6(0.3%)</v>
      </c>
      <c r="AM69" s="73">
        <f t="shared" si="312"/>
        <v>433</v>
      </c>
      <c r="AN69" s="74">
        <f t="shared" ref="AN69:AN77" si="322">AM69/B69</f>
        <v>0.21747865394274235</v>
      </c>
      <c r="AO69" s="74" t="str">
        <f>AM69&amp;"("&amp;TEXT(AN69,"#,##0.0%")&amp;")"</f>
        <v>433(21.7%)</v>
      </c>
      <c r="AP69" s="73">
        <f t="shared" si="312"/>
        <v>168</v>
      </c>
      <c r="AQ69" s="74">
        <f t="shared" ref="AQ69:AQ77" si="323">AP69/B69</f>
        <v>8.4379708689100955E-2</v>
      </c>
      <c r="AR69" s="74" t="str">
        <f>AP69&amp;"("&amp;TEXT(AQ69,"#,##0.0%")&amp;")"</f>
        <v>168(8.4%)</v>
      </c>
      <c r="AS69" s="73">
        <f t="shared" si="312"/>
        <v>265</v>
      </c>
      <c r="AT69" s="74">
        <f t="shared" ref="AT69:AT76" si="324">AS69/B69</f>
        <v>0.13309894525364138</v>
      </c>
      <c r="AU69" s="74" t="str">
        <f>AS69&amp;"("&amp;TEXT(AT69,"#,##0.0%")&amp;")"</f>
        <v>265(13.3%)</v>
      </c>
      <c r="AV69" s="73">
        <f t="shared" si="312"/>
        <v>49</v>
      </c>
      <c r="AW69" s="74">
        <f t="shared" ref="AW69:AW76" si="325">AV69/B69</f>
        <v>2.4610748367654443E-2</v>
      </c>
      <c r="AX69" s="74" t="str">
        <f>AV69&amp;"("&amp;TEXT(AW69,"#,##0.0%")&amp;")"</f>
        <v>49(2.5%)</v>
      </c>
      <c r="AY69" s="73">
        <f t="shared" si="312"/>
        <v>15</v>
      </c>
      <c r="AZ69" s="74">
        <f t="shared" ref="AZ69:AZ76" si="326">AY69/B69</f>
        <v>7.5339025615268713E-3</v>
      </c>
      <c r="BA69" s="74" t="str">
        <f>AY69&amp;"("&amp;TEXT(AZ69,"#,##0.0%")&amp;")"</f>
        <v>15(0.8%)</v>
      </c>
      <c r="BB69" s="73">
        <f t="shared" si="312"/>
        <v>34</v>
      </c>
      <c r="BC69" s="74">
        <f t="shared" ref="BC69:BC76" si="327">BB69/B69</f>
        <v>1.7076845806127575E-2</v>
      </c>
      <c r="BD69" s="74" t="str">
        <f>BB69&amp;"("&amp;TEXT(BC69,"#,##0.0%")&amp;")"</f>
        <v>34(1.7%)</v>
      </c>
      <c r="BE69" s="73">
        <f t="shared" si="312"/>
        <v>185</v>
      </c>
      <c r="BF69" s="74">
        <f t="shared" ref="BF69:BF77" si="328">BE69/B69</f>
        <v>9.2918131592164735E-2</v>
      </c>
      <c r="BG69" s="74" t="str">
        <f>BE69&amp;"("&amp;TEXT(BF69,"#,##0.0%")&amp;")"</f>
        <v>185(9.3%)</v>
      </c>
      <c r="BH69" s="73">
        <f t="shared" si="312"/>
        <v>41</v>
      </c>
      <c r="BI69" s="74">
        <f t="shared" ref="BI69:BI75" si="329">BH69/B69</f>
        <v>2.0592667001506779E-2</v>
      </c>
      <c r="BJ69" s="74" t="str">
        <f>BH69&amp;"("&amp;TEXT(BI69,"#,##0.0%")&amp;")"</f>
        <v>41(2.1%)</v>
      </c>
      <c r="BK69" s="73">
        <f t="shared" si="312"/>
        <v>144</v>
      </c>
      <c r="BL69" s="74">
        <f t="shared" ref="BL69:BL77" si="330">BK69/B69</f>
        <v>7.2325464590657959E-2</v>
      </c>
      <c r="BM69" s="74" t="str">
        <f>BK69&amp;"("&amp;TEXT(BL69,"#,##0.0%")&amp;")"</f>
        <v>144(7.2%)</v>
      </c>
      <c r="BN69" s="73">
        <f t="shared" si="312"/>
        <v>983</v>
      </c>
      <c r="BO69" s="74">
        <f t="shared" ref="BO69:BO77" si="331">BN69/B69</f>
        <v>0.4937217478653943</v>
      </c>
      <c r="BP69" s="74" t="str">
        <f>BN69&amp;"("&amp;TEXT(BO69,"#,##0.0%")&amp;")"</f>
        <v>983(49.4%)</v>
      </c>
      <c r="BQ69" s="73">
        <f t="shared" si="312"/>
        <v>203</v>
      </c>
      <c r="BR69" s="74">
        <f t="shared" ref="BR69:BR77" si="332">BQ69/B69</f>
        <v>0.10195881466599699</v>
      </c>
      <c r="BS69" s="74" t="str">
        <f>BQ69&amp;"("&amp;TEXT(BR69,"#,##0.0%")&amp;")"</f>
        <v>203(10.2%)</v>
      </c>
      <c r="BT69" s="73">
        <f t="shared" si="312"/>
        <v>780</v>
      </c>
      <c r="BU69" s="74">
        <f t="shared" ref="BU69:BU77" si="333">BT69/B69</f>
        <v>0.39176293319939731</v>
      </c>
      <c r="BV69" s="74" t="str">
        <f>BT69&amp;"("&amp;TEXT(BU69,"#,##0.0%")&amp;")"</f>
        <v>780(39.2%)</v>
      </c>
      <c r="BW69" s="73">
        <f t="shared" si="312"/>
        <v>33</v>
      </c>
      <c r="BX69" s="74">
        <f t="shared" ref="BX69:BX75" si="334">BW69/B69</f>
        <v>1.6574585635359115E-2</v>
      </c>
      <c r="BY69" s="74" t="str">
        <f>BW69&amp;"("&amp;TEXT(BX69,"#,##0.0%")&amp;")"</f>
        <v>33(1.7%)</v>
      </c>
      <c r="BZ69" s="73">
        <f t="shared" si="312"/>
        <v>76</v>
      </c>
      <c r="CA69" s="74">
        <f t="shared" ref="CA69:CA74" si="335">BZ69/B69</f>
        <v>3.817177297840281E-2</v>
      </c>
      <c r="CB69" s="74" t="str">
        <f>BZ69&amp;"("&amp;TEXT(CA69,"#,##0.0%")&amp;")"</f>
        <v>76(3.8%)</v>
      </c>
      <c r="CC69" s="73">
        <f t="shared" si="312"/>
        <v>21</v>
      </c>
      <c r="CD69" s="74">
        <f t="shared" ref="CD69:CD74" si="336">CC69/B69</f>
        <v>1.0547463586137619E-2</v>
      </c>
      <c r="CE69" s="74" t="str">
        <f>CC69&amp;"("&amp;TEXT(CD69,"#,##0.0%")&amp;")"</f>
        <v>21(1.1%)</v>
      </c>
      <c r="CF69" s="73">
        <f t="shared" si="312"/>
        <v>55</v>
      </c>
      <c r="CG69" s="74">
        <f t="shared" ref="CG69:CG74" si="337">CF69/B69</f>
        <v>2.7624309392265192E-2</v>
      </c>
      <c r="CH69" s="74" t="str">
        <f>CF69&amp;"("&amp;TEXT(CG69,"#,##0.0%")&amp;")"</f>
        <v>55(2.8%)</v>
      </c>
      <c r="CI69" s="73">
        <f t="shared" si="312"/>
        <v>66</v>
      </c>
      <c r="CJ69" s="74">
        <f t="shared" ref="CJ69:CJ74" si="338">CI69/B69</f>
        <v>3.3149171270718231E-2</v>
      </c>
      <c r="CK69" s="74" t="str">
        <f>CI69&amp;"("&amp;TEXT(CJ69,"#,##0.0%")&amp;")"</f>
        <v>66(3.3%)</v>
      </c>
      <c r="CL69" s="73">
        <f t="shared" si="312"/>
        <v>7</v>
      </c>
      <c r="CM69" s="74">
        <f t="shared" ref="CM69:CM74" si="339">CL69/B69</f>
        <v>3.5158211953792064E-3</v>
      </c>
      <c r="CN69" s="74" t="str">
        <f>CL69&amp;"("&amp;TEXT(CM69,"#,##0.0%")&amp;")"</f>
        <v>7(0.4%)</v>
      </c>
      <c r="CO69" s="73">
        <f t="shared" si="312"/>
        <v>59</v>
      </c>
      <c r="CP69" s="74">
        <f t="shared" ref="CP69:CP74" si="340">CO69/B69</f>
        <v>2.9633350075339026E-2</v>
      </c>
      <c r="CQ69" s="78" t="str">
        <f>CO69&amp;"("&amp;TEXT(CP69,"#,##0.0%")&amp;")"</f>
        <v>59(3.0%)</v>
      </c>
    </row>
    <row r="70" spans="1:95" ht="27.5" customHeight="1">
      <c r="A70" s="69" t="s">
        <v>74</v>
      </c>
      <c r="B70" s="79">
        <v>16</v>
      </c>
      <c r="C70" s="80">
        <v>7</v>
      </c>
      <c r="D70" s="74">
        <f t="shared" ref="D70:D77" si="341">IFERROR(IF(C70/B70&lt;0.01,"&lt;1%",C70/B70),"&lt;1%")</f>
        <v>0.4375</v>
      </c>
      <c r="E70" s="81" t="str">
        <f t="shared" ref="E70:E77" si="342">C70&amp;"("&amp;TEXT(D70,"#,##0.0%")&amp;")"</f>
        <v>7(43.8%)</v>
      </c>
      <c r="F70" s="80">
        <v>9</v>
      </c>
      <c r="G70" s="74">
        <f t="shared" ref="G70:G77" si="343">IFERROR(IF(F70/B70&lt;0.01,"&lt;1%",F70/B70),"&lt;1%")</f>
        <v>0.5625</v>
      </c>
      <c r="H70" s="81" t="str">
        <f t="shared" ref="H70:H77" si="344">F70&amp;"("&amp;TEXT(G70,"#,##0.0%")&amp;")"</f>
        <v>9(56.3%)</v>
      </c>
      <c r="I70" s="78">
        <v>0</v>
      </c>
      <c r="J70" s="75" t="str">
        <f t="shared" ref="J70:J77" si="345">IFERROR(IF(I70/B70&lt;0.01,"&lt;1%",I70/B70),"&lt;1%")</f>
        <v>&lt;1%</v>
      </c>
      <c r="K70" s="82" t="str">
        <f t="shared" ref="K70:K77" si="346">I70&amp;"("&amp;TEXT(J70,"#,##0.00%")&amp;")"</f>
        <v>0(&lt;1%)</v>
      </c>
      <c r="L70" s="83">
        <v>1</v>
      </c>
      <c r="M70" s="84">
        <f t="shared" si="313"/>
        <v>6.25E-2</v>
      </c>
      <c r="N70" s="81" t="str">
        <f t="shared" ref="N70:N77" si="347">L70&amp;"("&amp;TEXT(M70,"#,##0.0%")&amp;")"</f>
        <v>1(6.3%)</v>
      </c>
      <c r="O70" s="80">
        <v>1</v>
      </c>
      <c r="P70" s="84">
        <f t="shared" si="314"/>
        <v>6.25E-2</v>
      </c>
      <c r="Q70" s="81" t="str">
        <f t="shared" ref="Q70:Q77" si="348">O70&amp;"("&amp;TEXT(P70,"#,##0.0%")&amp;")"</f>
        <v>1(6.3%)</v>
      </c>
      <c r="R70" s="80">
        <v>0</v>
      </c>
      <c r="S70" s="84" t="s">
        <v>80</v>
      </c>
      <c r="T70" s="81" t="str">
        <f t="shared" ref="T70:T77" si="349">R70&amp;"("&amp;TEXT(S70,"#,##0.0%")&amp;")"</f>
        <v>0(&lt;1%)</v>
      </c>
      <c r="U70" s="83">
        <v>0</v>
      </c>
      <c r="V70" s="84" t="s">
        <v>80</v>
      </c>
      <c r="W70" s="81" t="str">
        <f t="shared" ref="W70:W77" si="350">U70&amp;"("&amp;TEXT(V70,"#,##0.0%")&amp;")"</f>
        <v>0(&lt;1%)</v>
      </c>
      <c r="X70" s="80">
        <v>0</v>
      </c>
      <c r="Y70" s="84" t="s">
        <v>80</v>
      </c>
      <c r="Z70" s="85" t="str">
        <f t="shared" ref="Z70:Z77" si="351">X70&amp;"("&amp;TEXT(Y70,"#,##0.0%")&amp;")"</f>
        <v>0(&lt;1%)</v>
      </c>
      <c r="AA70" s="80">
        <v>0</v>
      </c>
      <c r="AB70" s="84" t="s">
        <v>80</v>
      </c>
      <c r="AC70" s="81" t="str">
        <f t="shared" ref="AC70:AC77" si="352">AA70&amp;"("&amp;TEXT(AB70,"#,##0.0%")&amp;")"</f>
        <v>0(&lt;1%)</v>
      </c>
      <c r="AD70" s="83">
        <v>0</v>
      </c>
      <c r="AE70" s="84" t="s">
        <v>80</v>
      </c>
      <c r="AF70" s="81" t="str">
        <f t="shared" ref="AF70:AF77" si="353">AD70&amp;"("&amp;TEXT(AE70,"#,##0.0%")&amp;")"</f>
        <v>0(&lt;1%)</v>
      </c>
      <c r="AG70" s="80">
        <v>0</v>
      </c>
      <c r="AH70" s="84" t="s">
        <v>80</v>
      </c>
      <c r="AI70" s="81" t="str">
        <f t="shared" ref="AI70:AI77" si="354">AG70&amp;"("&amp;TEXT(AH70,"#,##0.0%")&amp;")"</f>
        <v>0(&lt;1%)</v>
      </c>
      <c r="AJ70" s="80">
        <v>0</v>
      </c>
      <c r="AK70" s="84" t="s">
        <v>80</v>
      </c>
      <c r="AL70" s="81" t="str">
        <f t="shared" ref="AL70:AL77" si="355">AJ70&amp;"("&amp;TEXT(AK70,"#,##0.0%")&amp;")"</f>
        <v>0(&lt;1%)</v>
      </c>
      <c r="AM70" s="83">
        <v>4</v>
      </c>
      <c r="AN70" s="84">
        <f t="shared" si="322"/>
        <v>0.25</v>
      </c>
      <c r="AO70" s="81" t="str">
        <f t="shared" ref="AO70:AO77" si="356">AM70&amp;"("&amp;TEXT(AN70,"#,##0.0%")&amp;")"</f>
        <v>4(25.0%)</v>
      </c>
      <c r="AP70" s="80">
        <v>2</v>
      </c>
      <c r="AQ70" s="84">
        <f t="shared" si="323"/>
        <v>0.125</v>
      </c>
      <c r="AR70" s="81" t="str">
        <f t="shared" ref="AR70:AR77" si="357">AP70&amp;"("&amp;TEXT(AQ70,"#,##0.0%")&amp;")"</f>
        <v>2(12.5%)</v>
      </c>
      <c r="AS70" s="80">
        <v>2</v>
      </c>
      <c r="AT70" s="84">
        <f t="shared" si="324"/>
        <v>0.125</v>
      </c>
      <c r="AU70" s="81" t="str">
        <f t="shared" ref="AU70:AU77" si="358">AS70&amp;"("&amp;TEXT(AT70,"#,##0.0%")&amp;")"</f>
        <v>2(12.5%)</v>
      </c>
      <c r="AV70" s="83">
        <v>0</v>
      </c>
      <c r="AW70" s="84" t="s">
        <v>80</v>
      </c>
      <c r="AX70" s="81" t="str">
        <f t="shared" ref="AX70:AX77" si="359">AV70&amp;"("&amp;TEXT(AW70,"#,##0.0%")&amp;")"</f>
        <v>0(&lt;1%)</v>
      </c>
      <c r="AY70" s="80">
        <v>0</v>
      </c>
      <c r="AZ70" s="84" t="s">
        <v>80</v>
      </c>
      <c r="BA70" s="81" t="str">
        <f t="shared" ref="BA70:BA77" si="360">AY70&amp;"("&amp;TEXT(AZ70,"#,##0.0%")&amp;")"</f>
        <v>0(&lt;1%)</v>
      </c>
      <c r="BB70" s="80">
        <v>0</v>
      </c>
      <c r="BC70" s="84" t="s">
        <v>80</v>
      </c>
      <c r="BD70" s="81" t="str">
        <f t="shared" ref="BD70:BD77" si="361">BB70&amp;"("&amp;TEXT(BC70,"#,##0.0%")&amp;")"</f>
        <v>0(&lt;1%)</v>
      </c>
      <c r="BE70" s="83">
        <v>0</v>
      </c>
      <c r="BF70" s="84" t="s">
        <v>80</v>
      </c>
      <c r="BG70" s="81" t="str">
        <f t="shared" ref="BG70:BG77" si="362">BE70&amp;"("&amp;TEXT(BF70,"#,##0.0%")&amp;")"</f>
        <v>0(&lt;1%)</v>
      </c>
      <c r="BH70" s="80">
        <v>0</v>
      </c>
      <c r="BI70" s="84" t="s">
        <v>80</v>
      </c>
      <c r="BJ70" s="81" t="str">
        <f t="shared" ref="BJ70:BJ77" si="363">BH70&amp;"("&amp;TEXT(BI70,"#,##0.0%")&amp;")"</f>
        <v>0(&lt;1%)</v>
      </c>
      <c r="BK70" s="80">
        <v>0</v>
      </c>
      <c r="BL70" s="84" t="s">
        <v>80</v>
      </c>
      <c r="BM70" s="81" t="str">
        <f t="shared" ref="BM70:BM77" si="364">BK70&amp;"("&amp;TEXT(BL70,"#,##0.0%")&amp;")"</f>
        <v>0(&lt;1%)</v>
      </c>
      <c r="BN70" s="83">
        <v>11</v>
      </c>
      <c r="BO70" s="84">
        <f t="shared" si="331"/>
        <v>0.6875</v>
      </c>
      <c r="BP70" s="81" t="str">
        <f t="shared" ref="BP70:BP77" si="365">BN70&amp;"("&amp;TEXT(BO70,"#,##0.0%")&amp;")"</f>
        <v>11(68.8%)</v>
      </c>
      <c r="BQ70" s="80">
        <v>4</v>
      </c>
      <c r="BR70" s="84">
        <f t="shared" si="332"/>
        <v>0.25</v>
      </c>
      <c r="BS70" s="81" t="str">
        <f t="shared" ref="BS70:BS77" si="366">BQ70&amp;"("&amp;TEXT(BR70,"#,##0.0%")&amp;")"</f>
        <v>4(25.0%)</v>
      </c>
      <c r="BT70" s="80">
        <v>7</v>
      </c>
      <c r="BU70" s="84">
        <f t="shared" si="333"/>
        <v>0.4375</v>
      </c>
      <c r="BV70" s="81" t="str">
        <f t="shared" ref="BV70:BV77" si="367">BT70&amp;"("&amp;TEXT(BU70,"#,##0.0%")&amp;")"</f>
        <v>7(43.8%)</v>
      </c>
      <c r="BW70" s="83">
        <v>0</v>
      </c>
      <c r="BX70" s="84" t="s">
        <v>80</v>
      </c>
      <c r="BY70" s="81" t="str">
        <f t="shared" ref="BY70:BY77" si="368">BW70&amp;"("&amp;TEXT(BX70,"#,##0.0%")&amp;")"</f>
        <v>0(&lt;1%)</v>
      </c>
      <c r="BZ70" s="78">
        <v>0</v>
      </c>
      <c r="CA70" s="84" t="s">
        <v>80</v>
      </c>
      <c r="CB70" s="81" t="str">
        <f t="shared" ref="CB70:CB77" si="369">BZ70&amp;"("&amp;TEXT(CA70,"#,##0.0%")&amp;")"</f>
        <v>0(&lt;1%)</v>
      </c>
      <c r="CC70" s="78">
        <v>0</v>
      </c>
      <c r="CD70" s="84" t="s">
        <v>80</v>
      </c>
      <c r="CE70" s="81" t="str">
        <f t="shared" ref="CE70:CE77" si="370">CC70&amp;"("&amp;TEXT(CD70,"#,##0.0%")&amp;")"</f>
        <v>0(&lt;1%)</v>
      </c>
      <c r="CF70" s="78">
        <v>0</v>
      </c>
      <c r="CG70" s="84" t="s">
        <v>80</v>
      </c>
      <c r="CH70" s="81" t="str">
        <f t="shared" ref="CH70:CH77" si="371">CF70&amp;"("&amp;TEXT(CG70,"#,##0.0%")&amp;")"</f>
        <v>0(&lt;1%)</v>
      </c>
      <c r="CI70" s="78">
        <v>1</v>
      </c>
      <c r="CJ70" s="84">
        <f t="shared" si="338"/>
        <v>6.25E-2</v>
      </c>
      <c r="CK70" s="81" t="str">
        <f t="shared" ref="CK70:CK77" si="372">CI70&amp;"("&amp;TEXT(CJ70,"#,##0.0%")&amp;")"</f>
        <v>1(6.3%)</v>
      </c>
      <c r="CL70" s="80">
        <v>1</v>
      </c>
      <c r="CM70" s="84">
        <f t="shared" si="339"/>
        <v>6.25E-2</v>
      </c>
      <c r="CN70" s="81" t="str">
        <f t="shared" ref="CN70:CN77" si="373">CL70&amp;"("&amp;TEXT(CM70,"#,##0.0%")&amp;")"</f>
        <v>1(6.3%)</v>
      </c>
      <c r="CO70" s="80">
        <v>0</v>
      </c>
      <c r="CP70" s="84" t="s">
        <v>80</v>
      </c>
      <c r="CQ70" s="78" t="str">
        <f t="shared" ref="CQ70:CQ77" si="374">CO70&amp;"("&amp;TEXT(CP70,"#,##0.0%")&amp;")"</f>
        <v>0(&lt;1%)</v>
      </c>
    </row>
    <row r="71" spans="1:95" ht="27.5" customHeight="1">
      <c r="A71" s="69" t="s">
        <v>75</v>
      </c>
      <c r="B71" s="79">
        <v>249</v>
      </c>
      <c r="C71" s="80">
        <v>31</v>
      </c>
      <c r="D71" s="74">
        <f t="shared" si="341"/>
        <v>0.12449799196787148</v>
      </c>
      <c r="E71" s="81" t="str">
        <f t="shared" si="342"/>
        <v>31(12.4%)</v>
      </c>
      <c r="F71" s="80">
        <v>218</v>
      </c>
      <c r="G71" s="74">
        <f t="shared" si="343"/>
        <v>0.87550200803212852</v>
      </c>
      <c r="H71" s="81" t="str">
        <f t="shared" si="344"/>
        <v>218(87.6%)</v>
      </c>
      <c r="I71" s="78">
        <v>0</v>
      </c>
      <c r="J71" s="75" t="str">
        <f t="shared" si="345"/>
        <v>&lt;1%</v>
      </c>
      <c r="K71" s="82" t="str">
        <f t="shared" si="346"/>
        <v>0(&lt;1%)</v>
      </c>
      <c r="L71" s="83">
        <v>5</v>
      </c>
      <c r="M71" s="84">
        <f t="shared" si="313"/>
        <v>2.0080321285140562E-2</v>
      </c>
      <c r="N71" s="81" t="str">
        <f t="shared" si="347"/>
        <v>5(2.0%)</v>
      </c>
      <c r="O71" s="80">
        <v>0</v>
      </c>
      <c r="P71" s="84" t="s">
        <v>80</v>
      </c>
      <c r="Q71" s="81" t="str">
        <f t="shared" si="348"/>
        <v>0(&lt;1%)</v>
      </c>
      <c r="R71" s="80">
        <v>5</v>
      </c>
      <c r="S71" s="84">
        <f t="shared" si="315"/>
        <v>2.0080321285140562E-2</v>
      </c>
      <c r="T71" s="81" t="str">
        <f t="shared" si="349"/>
        <v>5(2.0%)</v>
      </c>
      <c r="U71" s="83">
        <v>1</v>
      </c>
      <c r="V71" s="84">
        <f t="shared" si="316"/>
        <v>4.0160642570281121E-3</v>
      </c>
      <c r="W71" s="81" t="str">
        <f t="shared" si="350"/>
        <v>1(0.4%)</v>
      </c>
      <c r="X71" s="80">
        <v>0</v>
      </c>
      <c r="Y71" s="84" t="s">
        <v>80</v>
      </c>
      <c r="Z71" s="85" t="str">
        <f t="shared" si="351"/>
        <v>0(&lt;1%)</v>
      </c>
      <c r="AA71" s="80">
        <v>1</v>
      </c>
      <c r="AB71" s="84">
        <f t="shared" si="318"/>
        <v>4.0160642570281121E-3</v>
      </c>
      <c r="AC71" s="81" t="str">
        <f t="shared" si="352"/>
        <v>1(0.4%)</v>
      </c>
      <c r="AD71" s="83">
        <v>0</v>
      </c>
      <c r="AE71" s="84" t="s">
        <v>80</v>
      </c>
      <c r="AF71" s="81" t="str">
        <f t="shared" si="353"/>
        <v>0(&lt;1%)</v>
      </c>
      <c r="AG71" s="80">
        <v>0</v>
      </c>
      <c r="AH71" s="84" t="s">
        <v>80</v>
      </c>
      <c r="AI71" s="81" t="str">
        <f t="shared" si="354"/>
        <v>0(&lt;1%)</v>
      </c>
      <c r="AJ71" s="80">
        <v>0</v>
      </c>
      <c r="AK71" s="84" t="s">
        <v>80</v>
      </c>
      <c r="AL71" s="81" t="str">
        <f t="shared" si="355"/>
        <v>0(&lt;1%)</v>
      </c>
      <c r="AM71" s="83">
        <v>40</v>
      </c>
      <c r="AN71" s="84">
        <f t="shared" si="322"/>
        <v>0.1606425702811245</v>
      </c>
      <c r="AO71" s="81" t="str">
        <f t="shared" si="356"/>
        <v>40(16.1%)</v>
      </c>
      <c r="AP71" s="80">
        <v>9</v>
      </c>
      <c r="AQ71" s="84">
        <f t="shared" si="323"/>
        <v>3.614457831325301E-2</v>
      </c>
      <c r="AR71" s="81" t="str">
        <f t="shared" si="357"/>
        <v>9(3.6%)</v>
      </c>
      <c r="AS71" s="80">
        <v>31</v>
      </c>
      <c r="AT71" s="84">
        <f t="shared" si="324"/>
        <v>0.12449799196787148</v>
      </c>
      <c r="AU71" s="81" t="str">
        <f t="shared" si="358"/>
        <v>31(12.4%)</v>
      </c>
      <c r="AV71" s="83">
        <v>0</v>
      </c>
      <c r="AW71" s="84" t="s">
        <v>80</v>
      </c>
      <c r="AX71" s="81" t="str">
        <f t="shared" si="359"/>
        <v>0(&lt;1%)</v>
      </c>
      <c r="AY71" s="80">
        <v>0</v>
      </c>
      <c r="AZ71" s="84" t="s">
        <v>80</v>
      </c>
      <c r="BA71" s="81" t="str">
        <f t="shared" si="360"/>
        <v>0(&lt;1%)</v>
      </c>
      <c r="BB71" s="80">
        <v>0</v>
      </c>
      <c r="BC71" s="84" t="s">
        <v>80</v>
      </c>
      <c r="BD71" s="81" t="str">
        <f t="shared" si="361"/>
        <v>0(&lt;1%)</v>
      </c>
      <c r="BE71" s="83">
        <v>14</v>
      </c>
      <c r="BF71" s="84">
        <f t="shared" si="328"/>
        <v>5.6224899598393573E-2</v>
      </c>
      <c r="BG71" s="81" t="str">
        <f t="shared" si="362"/>
        <v>14(5.6%)</v>
      </c>
      <c r="BH71" s="80">
        <v>2</v>
      </c>
      <c r="BI71" s="84">
        <f t="shared" si="329"/>
        <v>8.0321285140562242E-3</v>
      </c>
      <c r="BJ71" s="81" t="str">
        <f t="shared" si="363"/>
        <v>2(0.8%)</v>
      </c>
      <c r="BK71" s="80">
        <v>12</v>
      </c>
      <c r="BL71" s="84">
        <f t="shared" si="330"/>
        <v>4.8192771084337352E-2</v>
      </c>
      <c r="BM71" s="81" t="str">
        <f t="shared" si="364"/>
        <v>12(4.8%)</v>
      </c>
      <c r="BN71" s="83">
        <v>188</v>
      </c>
      <c r="BO71" s="84">
        <f t="shared" si="331"/>
        <v>0.75502008032128509</v>
      </c>
      <c r="BP71" s="81" t="str">
        <f t="shared" si="365"/>
        <v>188(75.5%)</v>
      </c>
      <c r="BQ71" s="80">
        <v>20</v>
      </c>
      <c r="BR71" s="84">
        <f t="shared" si="332"/>
        <v>8.0321285140562249E-2</v>
      </c>
      <c r="BS71" s="81" t="str">
        <f t="shared" si="366"/>
        <v>20(8.0%)</v>
      </c>
      <c r="BT71" s="80">
        <v>168</v>
      </c>
      <c r="BU71" s="84">
        <f t="shared" si="333"/>
        <v>0.67469879518072284</v>
      </c>
      <c r="BV71" s="81" t="str">
        <f t="shared" si="367"/>
        <v>168(67.5%)</v>
      </c>
      <c r="BW71" s="83">
        <v>1</v>
      </c>
      <c r="BX71" s="84">
        <f t="shared" si="334"/>
        <v>4.0160642570281121E-3</v>
      </c>
      <c r="BY71" s="81" t="str">
        <f t="shared" si="368"/>
        <v>1(0.4%)</v>
      </c>
      <c r="BZ71" s="80">
        <v>7</v>
      </c>
      <c r="CA71" s="84">
        <f t="shared" si="335"/>
        <v>2.8112449799196786E-2</v>
      </c>
      <c r="CB71" s="81" t="str">
        <f t="shared" si="369"/>
        <v>7(2.8%)</v>
      </c>
      <c r="CC71" s="80">
        <v>1</v>
      </c>
      <c r="CD71" s="84">
        <f t="shared" si="336"/>
        <v>4.0160642570281121E-3</v>
      </c>
      <c r="CE71" s="81" t="str">
        <f t="shared" si="370"/>
        <v>1(0.4%)</v>
      </c>
      <c r="CF71" s="80">
        <v>6</v>
      </c>
      <c r="CG71" s="84">
        <f t="shared" si="337"/>
        <v>2.4096385542168676E-2</v>
      </c>
      <c r="CH71" s="81" t="str">
        <f t="shared" si="371"/>
        <v>6(2.4%)</v>
      </c>
      <c r="CI71" s="78">
        <v>7</v>
      </c>
      <c r="CJ71" s="84">
        <f t="shared" si="338"/>
        <v>2.8112449799196786E-2</v>
      </c>
      <c r="CK71" s="81" t="str">
        <f t="shared" si="372"/>
        <v>7(2.8%)</v>
      </c>
      <c r="CL71" s="80">
        <v>0</v>
      </c>
      <c r="CM71" s="84" t="s">
        <v>80</v>
      </c>
      <c r="CN71" s="81" t="str">
        <f t="shared" si="373"/>
        <v>0(&lt;1%)</v>
      </c>
      <c r="CO71" s="80">
        <v>7</v>
      </c>
      <c r="CP71" s="84">
        <f t="shared" si="340"/>
        <v>2.8112449799196786E-2</v>
      </c>
      <c r="CQ71" s="78" t="str">
        <f t="shared" si="374"/>
        <v>7(2.8%)</v>
      </c>
    </row>
    <row r="72" spans="1:95" ht="27.5" customHeight="1">
      <c r="A72" s="69" t="s">
        <v>76</v>
      </c>
      <c r="B72" s="79">
        <v>102</v>
      </c>
      <c r="C72" s="80">
        <v>47</v>
      </c>
      <c r="D72" s="74">
        <f t="shared" si="341"/>
        <v>0.46078431372549017</v>
      </c>
      <c r="E72" s="81" t="str">
        <f t="shared" si="342"/>
        <v>47(46.1%)</v>
      </c>
      <c r="F72" s="80">
        <v>55</v>
      </c>
      <c r="G72" s="74">
        <f t="shared" si="343"/>
        <v>0.53921568627450978</v>
      </c>
      <c r="H72" s="81" t="str">
        <f t="shared" si="344"/>
        <v>55(53.9%)</v>
      </c>
      <c r="I72" s="78">
        <v>0</v>
      </c>
      <c r="J72" s="75" t="str">
        <f t="shared" si="345"/>
        <v>&lt;1%</v>
      </c>
      <c r="K72" s="82" t="str">
        <f t="shared" si="346"/>
        <v>0(&lt;1%)</v>
      </c>
      <c r="L72" s="83">
        <v>5</v>
      </c>
      <c r="M72" s="84">
        <f t="shared" si="313"/>
        <v>4.9019607843137254E-2</v>
      </c>
      <c r="N72" s="81" t="str">
        <f t="shared" si="347"/>
        <v>5(4.9%)</v>
      </c>
      <c r="O72" s="80">
        <v>3</v>
      </c>
      <c r="P72" s="84">
        <f t="shared" si="314"/>
        <v>2.9411764705882353E-2</v>
      </c>
      <c r="Q72" s="81" t="str">
        <f t="shared" si="348"/>
        <v>3(2.9%)</v>
      </c>
      <c r="R72" s="80">
        <v>2</v>
      </c>
      <c r="S72" s="84">
        <f t="shared" si="315"/>
        <v>1.9607843137254902E-2</v>
      </c>
      <c r="T72" s="81" t="str">
        <f t="shared" si="349"/>
        <v>2(2.0%)</v>
      </c>
      <c r="U72" s="83">
        <v>0</v>
      </c>
      <c r="V72" s="84" t="s">
        <v>80</v>
      </c>
      <c r="W72" s="81" t="str">
        <f t="shared" si="350"/>
        <v>0(&lt;1%)</v>
      </c>
      <c r="X72" s="80">
        <v>0</v>
      </c>
      <c r="Y72" s="84" t="s">
        <v>80</v>
      </c>
      <c r="Z72" s="85" t="str">
        <f t="shared" si="351"/>
        <v>0(&lt;1%)</v>
      </c>
      <c r="AA72" s="80">
        <v>0</v>
      </c>
      <c r="AB72" s="84" t="s">
        <v>80</v>
      </c>
      <c r="AC72" s="81" t="str">
        <f t="shared" si="352"/>
        <v>0(&lt;1%)</v>
      </c>
      <c r="AD72" s="83">
        <v>0</v>
      </c>
      <c r="AE72" s="84" t="s">
        <v>80</v>
      </c>
      <c r="AF72" s="81" t="str">
        <f t="shared" si="353"/>
        <v>0(&lt;1%)</v>
      </c>
      <c r="AG72" s="80">
        <v>0</v>
      </c>
      <c r="AH72" s="84" t="s">
        <v>80</v>
      </c>
      <c r="AI72" s="81" t="str">
        <f t="shared" si="354"/>
        <v>0(&lt;1%)</v>
      </c>
      <c r="AJ72" s="80">
        <v>0</v>
      </c>
      <c r="AK72" s="84" t="s">
        <v>80</v>
      </c>
      <c r="AL72" s="81" t="str">
        <f t="shared" si="355"/>
        <v>0(&lt;1%)</v>
      </c>
      <c r="AM72" s="83">
        <v>24</v>
      </c>
      <c r="AN72" s="84">
        <f t="shared" si="322"/>
        <v>0.23529411764705882</v>
      </c>
      <c r="AO72" s="81" t="str">
        <f t="shared" si="356"/>
        <v>24(23.5%)</v>
      </c>
      <c r="AP72" s="80">
        <v>17</v>
      </c>
      <c r="AQ72" s="84">
        <f t="shared" si="323"/>
        <v>0.16666666666666666</v>
      </c>
      <c r="AR72" s="81" t="str">
        <f t="shared" si="357"/>
        <v>17(16.7%)</v>
      </c>
      <c r="AS72" s="80">
        <v>7</v>
      </c>
      <c r="AT72" s="84">
        <f t="shared" si="324"/>
        <v>6.8627450980392163E-2</v>
      </c>
      <c r="AU72" s="81" t="str">
        <f t="shared" si="358"/>
        <v>7(6.9%)</v>
      </c>
      <c r="AV72" s="83">
        <v>3</v>
      </c>
      <c r="AW72" s="84">
        <f t="shared" si="325"/>
        <v>2.9411764705882353E-2</v>
      </c>
      <c r="AX72" s="81" t="str">
        <f t="shared" si="359"/>
        <v>3(2.9%)</v>
      </c>
      <c r="AY72" s="80">
        <v>2</v>
      </c>
      <c r="AZ72" s="84">
        <f t="shared" si="326"/>
        <v>1.9607843137254902E-2</v>
      </c>
      <c r="BA72" s="81" t="str">
        <f t="shared" si="360"/>
        <v>2(2.0%)</v>
      </c>
      <c r="BB72" s="80">
        <v>1</v>
      </c>
      <c r="BC72" s="84">
        <f t="shared" si="327"/>
        <v>9.8039215686274508E-3</v>
      </c>
      <c r="BD72" s="81" t="str">
        <f t="shared" si="361"/>
        <v>1(1.0%)</v>
      </c>
      <c r="BE72" s="83">
        <v>13</v>
      </c>
      <c r="BF72" s="84">
        <f t="shared" si="328"/>
        <v>0.12745098039215685</v>
      </c>
      <c r="BG72" s="81" t="str">
        <f t="shared" si="362"/>
        <v>13(12.7%)</v>
      </c>
      <c r="BH72" s="80">
        <v>4</v>
      </c>
      <c r="BI72" s="84">
        <f t="shared" si="329"/>
        <v>3.9215686274509803E-2</v>
      </c>
      <c r="BJ72" s="81" t="str">
        <f t="shared" si="363"/>
        <v>4(3.9%)</v>
      </c>
      <c r="BK72" s="80">
        <v>9</v>
      </c>
      <c r="BL72" s="84">
        <f t="shared" si="330"/>
        <v>8.8235294117647065E-2</v>
      </c>
      <c r="BM72" s="81" t="str">
        <f t="shared" si="364"/>
        <v>9(8.8%)</v>
      </c>
      <c r="BN72" s="83">
        <v>55</v>
      </c>
      <c r="BO72" s="84">
        <f t="shared" si="331"/>
        <v>0.53921568627450978</v>
      </c>
      <c r="BP72" s="81" t="str">
        <f t="shared" si="365"/>
        <v>55(53.9%)</v>
      </c>
      <c r="BQ72" s="80">
        <v>21</v>
      </c>
      <c r="BR72" s="84">
        <f t="shared" si="332"/>
        <v>0.20588235294117646</v>
      </c>
      <c r="BS72" s="81" t="str">
        <f t="shared" si="366"/>
        <v>21(20.6%)</v>
      </c>
      <c r="BT72" s="80">
        <v>34</v>
      </c>
      <c r="BU72" s="84">
        <f t="shared" si="333"/>
        <v>0.33333333333333331</v>
      </c>
      <c r="BV72" s="81" t="str">
        <f t="shared" si="367"/>
        <v>34(33.3%)</v>
      </c>
      <c r="BW72" s="83">
        <v>2</v>
      </c>
      <c r="BX72" s="84">
        <f t="shared" si="334"/>
        <v>1.9607843137254902E-2</v>
      </c>
      <c r="BY72" s="81" t="str">
        <f t="shared" si="368"/>
        <v>2(2.0%)</v>
      </c>
      <c r="BZ72" s="80">
        <v>4</v>
      </c>
      <c r="CA72" s="84">
        <f t="shared" si="335"/>
        <v>3.9215686274509803E-2</v>
      </c>
      <c r="CB72" s="81" t="str">
        <f t="shared" si="369"/>
        <v>4(3.9%)</v>
      </c>
      <c r="CC72" s="80">
        <v>2</v>
      </c>
      <c r="CD72" s="84">
        <f t="shared" si="336"/>
        <v>1.9607843137254902E-2</v>
      </c>
      <c r="CE72" s="81" t="str">
        <f t="shared" si="370"/>
        <v>2(2.0%)</v>
      </c>
      <c r="CF72" s="80">
        <v>2</v>
      </c>
      <c r="CG72" s="84">
        <f t="shared" si="337"/>
        <v>1.9607843137254902E-2</v>
      </c>
      <c r="CH72" s="81" t="str">
        <f t="shared" si="371"/>
        <v>2(2.0%)</v>
      </c>
      <c r="CI72" s="78">
        <v>8</v>
      </c>
      <c r="CJ72" s="84">
        <f t="shared" si="338"/>
        <v>7.8431372549019607E-2</v>
      </c>
      <c r="CK72" s="81" t="str">
        <f t="shared" si="372"/>
        <v>8(7.8%)</v>
      </c>
      <c r="CL72" s="80">
        <v>0</v>
      </c>
      <c r="CM72" s="84" t="s">
        <v>80</v>
      </c>
      <c r="CN72" s="81" t="str">
        <f t="shared" si="373"/>
        <v>0(&lt;1%)</v>
      </c>
      <c r="CO72" s="80">
        <v>8</v>
      </c>
      <c r="CP72" s="84">
        <f t="shared" si="340"/>
        <v>7.8431372549019607E-2</v>
      </c>
      <c r="CQ72" s="78" t="str">
        <f t="shared" si="374"/>
        <v>8(7.8%)</v>
      </c>
    </row>
    <row r="73" spans="1:95" ht="27.5" customHeight="1">
      <c r="A73" s="69" t="s">
        <v>64</v>
      </c>
      <c r="B73" s="79">
        <v>839</v>
      </c>
      <c r="C73" s="80">
        <v>156</v>
      </c>
      <c r="D73" s="74">
        <f t="shared" si="341"/>
        <v>0.18593563766388557</v>
      </c>
      <c r="E73" s="81" t="str">
        <f t="shared" si="342"/>
        <v>156(18.6%)</v>
      </c>
      <c r="F73" s="80">
        <v>683</v>
      </c>
      <c r="G73" s="74">
        <f t="shared" si="343"/>
        <v>0.81406436233611446</v>
      </c>
      <c r="H73" s="81" t="str">
        <f t="shared" si="344"/>
        <v>683(81.4%)</v>
      </c>
      <c r="I73" s="78">
        <v>0</v>
      </c>
      <c r="J73" s="75" t="str">
        <f t="shared" si="345"/>
        <v>&lt;1%</v>
      </c>
      <c r="K73" s="82" t="str">
        <f t="shared" si="346"/>
        <v>0(&lt;1%)</v>
      </c>
      <c r="L73" s="83">
        <v>23</v>
      </c>
      <c r="M73" s="84">
        <f t="shared" si="313"/>
        <v>2.7413587604290822E-2</v>
      </c>
      <c r="N73" s="81" t="str">
        <f t="shared" si="347"/>
        <v>23(2.7%)</v>
      </c>
      <c r="O73" s="80">
        <v>4</v>
      </c>
      <c r="P73" s="84">
        <f t="shared" si="314"/>
        <v>4.7675804529201428E-3</v>
      </c>
      <c r="Q73" s="81" t="str">
        <f t="shared" si="348"/>
        <v>4(0.5%)</v>
      </c>
      <c r="R73" s="80">
        <v>19</v>
      </c>
      <c r="S73" s="84">
        <f t="shared" si="315"/>
        <v>2.2646007151370679E-2</v>
      </c>
      <c r="T73" s="81" t="str">
        <f t="shared" si="349"/>
        <v>19(2.3%)</v>
      </c>
      <c r="U73" s="83">
        <v>7</v>
      </c>
      <c r="V73" s="84">
        <f t="shared" si="316"/>
        <v>8.3432657926102508E-3</v>
      </c>
      <c r="W73" s="81" t="str">
        <f t="shared" si="350"/>
        <v>7(0.8%)</v>
      </c>
      <c r="X73" s="80">
        <v>3</v>
      </c>
      <c r="Y73" s="95">
        <f t="shared" si="317"/>
        <v>3.5756853396901071E-3</v>
      </c>
      <c r="Z73" s="85" t="str">
        <f t="shared" si="351"/>
        <v>3(0.4%)</v>
      </c>
      <c r="AA73" s="80">
        <v>4</v>
      </c>
      <c r="AB73" s="84">
        <f t="shared" si="318"/>
        <v>4.7675804529201428E-3</v>
      </c>
      <c r="AC73" s="81" t="str">
        <f t="shared" si="352"/>
        <v>4(0.5%)</v>
      </c>
      <c r="AD73" s="83">
        <v>4</v>
      </c>
      <c r="AE73" s="84">
        <f t="shared" si="319"/>
        <v>4.7675804529201428E-3</v>
      </c>
      <c r="AF73" s="81" t="str">
        <f t="shared" si="353"/>
        <v>4(0.5%)</v>
      </c>
      <c r="AG73" s="80">
        <v>1</v>
      </c>
      <c r="AH73" s="84">
        <f t="shared" si="320"/>
        <v>1.1918951132300357E-3</v>
      </c>
      <c r="AI73" s="81" t="str">
        <f t="shared" si="354"/>
        <v>1(0.1%)</v>
      </c>
      <c r="AJ73" s="80">
        <v>3</v>
      </c>
      <c r="AK73" s="84">
        <f t="shared" si="321"/>
        <v>3.5756853396901071E-3</v>
      </c>
      <c r="AL73" s="81" t="str">
        <f t="shared" si="355"/>
        <v>3(0.4%)</v>
      </c>
      <c r="AM73" s="83">
        <v>205</v>
      </c>
      <c r="AN73" s="84">
        <f t="shared" si="322"/>
        <v>0.24433849821215733</v>
      </c>
      <c r="AO73" s="81" t="str">
        <f t="shared" si="356"/>
        <v>205(24.4%)</v>
      </c>
      <c r="AP73" s="80">
        <v>60</v>
      </c>
      <c r="AQ73" s="84">
        <f t="shared" si="323"/>
        <v>7.1513706793802145E-2</v>
      </c>
      <c r="AR73" s="81" t="str">
        <f t="shared" si="357"/>
        <v>60(7.2%)</v>
      </c>
      <c r="AS73" s="80">
        <v>145</v>
      </c>
      <c r="AT73" s="84">
        <f t="shared" si="324"/>
        <v>0.17282479141835519</v>
      </c>
      <c r="AU73" s="81" t="str">
        <f t="shared" si="358"/>
        <v>145(17.3%)</v>
      </c>
      <c r="AV73" s="83">
        <v>22</v>
      </c>
      <c r="AW73" s="84">
        <f t="shared" si="325"/>
        <v>2.6221692491060787E-2</v>
      </c>
      <c r="AX73" s="81" t="str">
        <f t="shared" si="359"/>
        <v>22(2.6%)</v>
      </c>
      <c r="AY73" s="80">
        <v>2</v>
      </c>
      <c r="AZ73" s="84">
        <f t="shared" si="326"/>
        <v>2.3837902264600714E-3</v>
      </c>
      <c r="BA73" s="81" t="str">
        <f t="shared" si="360"/>
        <v>2(0.2%)</v>
      </c>
      <c r="BB73" s="80">
        <v>20</v>
      </c>
      <c r="BC73" s="84">
        <f t="shared" si="327"/>
        <v>2.3837902264600714E-2</v>
      </c>
      <c r="BD73" s="81" t="str">
        <f t="shared" si="361"/>
        <v>20(2.4%)</v>
      </c>
      <c r="BE73" s="83">
        <v>86</v>
      </c>
      <c r="BF73" s="84">
        <f t="shared" si="328"/>
        <v>0.10250297973778308</v>
      </c>
      <c r="BG73" s="81" t="str">
        <f t="shared" si="362"/>
        <v>86(10.3%)</v>
      </c>
      <c r="BH73" s="80">
        <v>17</v>
      </c>
      <c r="BI73" s="84">
        <f t="shared" si="329"/>
        <v>2.0262216924910609E-2</v>
      </c>
      <c r="BJ73" s="81" t="str">
        <f t="shared" si="363"/>
        <v>17(2.0%)</v>
      </c>
      <c r="BK73" s="80">
        <v>69</v>
      </c>
      <c r="BL73" s="84">
        <f t="shared" si="330"/>
        <v>8.2240762812872473E-2</v>
      </c>
      <c r="BM73" s="81" t="str">
        <f t="shared" si="364"/>
        <v>69(8.2%)</v>
      </c>
      <c r="BN73" s="83">
        <v>478</v>
      </c>
      <c r="BO73" s="84">
        <f t="shared" si="331"/>
        <v>0.56972586412395709</v>
      </c>
      <c r="BP73" s="81" t="str">
        <f t="shared" si="365"/>
        <v>478(57.0%)</v>
      </c>
      <c r="BQ73" s="80">
        <v>67</v>
      </c>
      <c r="BR73" s="84">
        <f t="shared" si="332"/>
        <v>7.9856972586412389E-2</v>
      </c>
      <c r="BS73" s="81" t="str">
        <f t="shared" si="366"/>
        <v>67(8.0%)</v>
      </c>
      <c r="BT73" s="80">
        <v>411</v>
      </c>
      <c r="BU73" s="84">
        <f t="shared" si="333"/>
        <v>0.4898688915375447</v>
      </c>
      <c r="BV73" s="81" t="str">
        <f t="shared" si="367"/>
        <v>411(49.0%)</v>
      </c>
      <c r="BW73" s="83">
        <v>14</v>
      </c>
      <c r="BX73" s="84">
        <f t="shared" si="334"/>
        <v>1.6686531585220502E-2</v>
      </c>
      <c r="BY73" s="81" t="str">
        <f t="shared" si="368"/>
        <v>14(1.7%)</v>
      </c>
      <c r="BZ73" s="80">
        <v>39</v>
      </c>
      <c r="CA73" s="84">
        <f t="shared" si="335"/>
        <v>4.6483909415971393E-2</v>
      </c>
      <c r="CB73" s="81" t="str">
        <f t="shared" si="369"/>
        <v>39(4.6%)</v>
      </c>
      <c r="CC73" s="80">
        <v>5</v>
      </c>
      <c r="CD73" s="84">
        <f t="shared" si="336"/>
        <v>5.9594755661501785E-3</v>
      </c>
      <c r="CE73" s="81" t="str">
        <f t="shared" si="370"/>
        <v>5(0.6%)</v>
      </c>
      <c r="CF73" s="80">
        <v>34</v>
      </c>
      <c r="CG73" s="84">
        <f t="shared" si="337"/>
        <v>4.0524433849821219E-2</v>
      </c>
      <c r="CH73" s="81" t="str">
        <f t="shared" si="371"/>
        <v>34(4.1%)</v>
      </c>
      <c r="CI73" s="78">
        <v>33</v>
      </c>
      <c r="CJ73" s="84">
        <f t="shared" si="338"/>
        <v>3.9332538736591177E-2</v>
      </c>
      <c r="CK73" s="81" t="str">
        <f t="shared" si="372"/>
        <v>33(3.9%)</v>
      </c>
      <c r="CL73" s="80">
        <v>3</v>
      </c>
      <c r="CM73" s="84">
        <f t="shared" si="339"/>
        <v>3.5756853396901071E-3</v>
      </c>
      <c r="CN73" s="81" t="str">
        <f t="shared" si="373"/>
        <v>3(0.4%)</v>
      </c>
      <c r="CO73" s="80">
        <v>30</v>
      </c>
      <c r="CP73" s="84">
        <f t="shared" si="340"/>
        <v>3.5756853396901073E-2</v>
      </c>
      <c r="CQ73" s="78" t="str">
        <f t="shared" si="374"/>
        <v>30(3.6%)</v>
      </c>
    </row>
    <row r="74" spans="1:95" ht="27.5" customHeight="1">
      <c r="A74" s="69" t="s">
        <v>65</v>
      </c>
      <c r="B74" s="79">
        <v>420</v>
      </c>
      <c r="C74" s="80">
        <v>187</v>
      </c>
      <c r="D74" s="74">
        <f t="shared" si="341"/>
        <v>0.44523809523809521</v>
      </c>
      <c r="E74" s="81" t="str">
        <f t="shared" si="342"/>
        <v>187(44.5%)</v>
      </c>
      <c r="F74" s="80">
        <v>233</v>
      </c>
      <c r="G74" s="74">
        <f t="shared" si="343"/>
        <v>0.55476190476190479</v>
      </c>
      <c r="H74" s="81" t="str">
        <f t="shared" si="344"/>
        <v>233(55.5%)</v>
      </c>
      <c r="I74" s="78">
        <v>0</v>
      </c>
      <c r="J74" s="75" t="str">
        <f t="shared" si="345"/>
        <v>&lt;1%</v>
      </c>
      <c r="K74" s="82" t="str">
        <f t="shared" si="346"/>
        <v>0(&lt;1%)</v>
      </c>
      <c r="L74" s="83">
        <v>39</v>
      </c>
      <c r="M74" s="84">
        <f t="shared" si="313"/>
        <v>9.285714285714286E-2</v>
      </c>
      <c r="N74" s="81" t="str">
        <f t="shared" si="347"/>
        <v>39(9.3%)</v>
      </c>
      <c r="O74" s="80">
        <v>20</v>
      </c>
      <c r="P74" s="84">
        <f t="shared" si="314"/>
        <v>4.7619047619047616E-2</v>
      </c>
      <c r="Q74" s="81" t="str">
        <f t="shared" si="348"/>
        <v>20(4.8%)</v>
      </c>
      <c r="R74" s="80">
        <v>19</v>
      </c>
      <c r="S74" s="84">
        <f t="shared" si="315"/>
        <v>4.5238095238095237E-2</v>
      </c>
      <c r="T74" s="81" t="str">
        <f t="shared" si="349"/>
        <v>19(4.5%)</v>
      </c>
      <c r="U74" s="83">
        <v>2</v>
      </c>
      <c r="V74" s="84">
        <f t="shared" si="316"/>
        <v>4.7619047619047623E-3</v>
      </c>
      <c r="W74" s="81" t="str">
        <f t="shared" si="350"/>
        <v>2(0.5%)</v>
      </c>
      <c r="X74" s="80">
        <v>0</v>
      </c>
      <c r="Y74" s="84" t="s">
        <v>80</v>
      </c>
      <c r="Z74" s="85" t="str">
        <f t="shared" si="351"/>
        <v>0(&lt;1%)</v>
      </c>
      <c r="AA74" s="80">
        <v>2</v>
      </c>
      <c r="AB74" s="84">
        <f t="shared" si="318"/>
        <v>4.7619047619047623E-3</v>
      </c>
      <c r="AC74" s="81" t="str">
        <f t="shared" si="352"/>
        <v>2(0.5%)</v>
      </c>
      <c r="AD74" s="83">
        <v>6</v>
      </c>
      <c r="AE74" s="84">
        <f t="shared" si="319"/>
        <v>1.4285714285714285E-2</v>
      </c>
      <c r="AF74" s="81" t="str">
        <f t="shared" si="353"/>
        <v>6(1.4%)</v>
      </c>
      <c r="AG74" s="80">
        <v>3</v>
      </c>
      <c r="AH74" s="84">
        <f t="shared" si="320"/>
        <v>7.1428571428571426E-3</v>
      </c>
      <c r="AI74" s="81" t="str">
        <f t="shared" si="354"/>
        <v>3(0.7%)</v>
      </c>
      <c r="AJ74" s="80">
        <v>3</v>
      </c>
      <c r="AK74" s="84">
        <f t="shared" si="321"/>
        <v>7.1428571428571426E-3</v>
      </c>
      <c r="AL74" s="81" t="str">
        <f t="shared" si="355"/>
        <v>3(0.7%)</v>
      </c>
      <c r="AM74" s="83">
        <v>118</v>
      </c>
      <c r="AN74" s="84">
        <f t="shared" si="322"/>
        <v>0.28095238095238095</v>
      </c>
      <c r="AO74" s="81" t="str">
        <f t="shared" si="356"/>
        <v>118(28.1%)</v>
      </c>
      <c r="AP74" s="80">
        <v>63</v>
      </c>
      <c r="AQ74" s="84">
        <f t="shared" si="323"/>
        <v>0.15</v>
      </c>
      <c r="AR74" s="81" t="str">
        <f t="shared" si="357"/>
        <v>63(15.0%)</v>
      </c>
      <c r="AS74" s="80">
        <v>55</v>
      </c>
      <c r="AT74" s="84">
        <f t="shared" si="324"/>
        <v>0.13095238095238096</v>
      </c>
      <c r="AU74" s="81" t="str">
        <f t="shared" si="358"/>
        <v>55(13.1%)</v>
      </c>
      <c r="AV74" s="83">
        <v>15</v>
      </c>
      <c r="AW74" s="84">
        <f t="shared" si="325"/>
        <v>3.5714285714285712E-2</v>
      </c>
      <c r="AX74" s="81" t="str">
        <f t="shared" si="359"/>
        <v>15(3.6%)</v>
      </c>
      <c r="AY74" s="80">
        <v>7</v>
      </c>
      <c r="AZ74" s="84">
        <f t="shared" si="326"/>
        <v>1.6666666666666666E-2</v>
      </c>
      <c r="BA74" s="81" t="str">
        <f t="shared" si="360"/>
        <v>7(1.7%)</v>
      </c>
      <c r="BB74" s="80">
        <v>8</v>
      </c>
      <c r="BC74" s="84">
        <f t="shared" si="327"/>
        <v>1.9047619047619049E-2</v>
      </c>
      <c r="BD74" s="81" t="str">
        <f t="shared" si="361"/>
        <v>8(1.9%)</v>
      </c>
      <c r="BE74" s="83">
        <v>58</v>
      </c>
      <c r="BF74" s="84">
        <f t="shared" si="328"/>
        <v>0.1380952380952381</v>
      </c>
      <c r="BG74" s="81" t="str">
        <f t="shared" si="362"/>
        <v>58(13.8%)</v>
      </c>
      <c r="BH74" s="80">
        <v>17</v>
      </c>
      <c r="BI74" s="84">
        <f t="shared" si="329"/>
        <v>4.0476190476190478E-2</v>
      </c>
      <c r="BJ74" s="81" t="str">
        <f t="shared" si="363"/>
        <v>17(4.0%)</v>
      </c>
      <c r="BK74" s="80">
        <v>41</v>
      </c>
      <c r="BL74" s="84">
        <f t="shared" si="330"/>
        <v>9.7619047619047619E-2</v>
      </c>
      <c r="BM74" s="81" t="str">
        <f t="shared" si="364"/>
        <v>41(9.8%)</v>
      </c>
      <c r="BN74" s="83">
        <v>167</v>
      </c>
      <c r="BO74" s="84">
        <f t="shared" si="331"/>
        <v>0.39761904761904759</v>
      </c>
      <c r="BP74" s="81" t="str">
        <f t="shared" si="365"/>
        <v>167(39.8%)</v>
      </c>
      <c r="BQ74" s="80">
        <v>70</v>
      </c>
      <c r="BR74" s="84">
        <f t="shared" si="332"/>
        <v>0.16666666666666666</v>
      </c>
      <c r="BS74" s="81" t="str">
        <f t="shared" si="366"/>
        <v>70(16.7%)</v>
      </c>
      <c r="BT74" s="80">
        <v>97</v>
      </c>
      <c r="BU74" s="84">
        <f t="shared" si="333"/>
        <v>0.23095238095238096</v>
      </c>
      <c r="BV74" s="81" t="str">
        <f t="shared" si="367"/>
        <v>97(23.1%)</v>
      </c>
      <c r="BW74" s="83">
        <v>15</v>
      </c>
      <c r="BX74" s="84">
        <f t="shared" si="334"/>
        <v>3.5714285714285712E-2</v>
      </c>
      <c r="BY74" s="81" t="str">
        <f t="shared" si="368"/>
        <v>15(3.6%)</v>
      </c>
      <c r="BZ74" s="80">
        <v>26</v>
      </c>
      <c r="CA74" s="84">
        <f t="shared" si="335"/>
        <v>6.1904761904761907E-2</v>
      </c>
      <c r="CB74" s="81" t="str">
        <f t="shared" si="369"/>
        <v>26(6.2%)</v>
      </c>
      <c r="CC74" s="80">
        <v>13</v>
      </c>
      <c r="CD74" s="84">
        <f t="shared" si="336"/>
        <v>3.0952380952380953E-2</v>
      </c>
      <c r="CE74" s="81" t="str">
        <f t="shared" si="370"/>
        <v>13(3.1%)</v>
      </c>
      <c r="CF74" s="80">
        <v>13</v>
      </c>
      <c r="CG74" s="84">
        <f t="shared" si="337"/>
        <v>3.0952380952380953E-2</v>
      </c>
      <c r="CH74" s="81" t="str">
        <f t="shared" si="371"/>
        <v>13(3.1%)</v>
      </c>
      <c r="CI74" s="78">
        <v>17</v>
      </c>
      <c r="CJ74" s="84">
        <f t="shared" si="338"/>
        <v>4.0476190476190478E-2</v>
      </c>
      <c r="CK74" s="81" t="str">
        <f t="shared" si="372"/>
        <v>17(4.0%)</v>
      </c>
      <c r="CL74" s="80">
        <v>3</v>
      </c>
      <c r="CM74" s="84">
        <f t="shared" si="339"/>
        <v>7.1428571428571426E-3</v>
      </c>
      <c r="CN74" s="81" t="str">
        <f t="shared" si="373"/>
        <v>3(0.7%)</v>
      </c>
      <c r="CO74" s="80">
        <v>14</v>
      </c>
      <c r="CP74" s="84">
        <f t="shared" si="340"/>
        <v>3.3333333333333333E-2</v>
      </c>
      <c r="CQ74" s="78" t="str">
        <f t="shared" si="374"/>
        <v>14(3.3%)</v>
      </c>
    </row>
    <row r="75" spans="1:95" ht="27.5" customHeight="1">
      <c r="A75" s="69" t="s">
        <v>66</v>
      </c>
      <c r="B75" s="79">
        <v>181</v>
      </c>
      <c r="C75" s="80">
        <v>44</v>
      </c>
      <c r="D75" s="74">
        <f t="shared" si="341"/>
        <v>0.24309392265193369</v>
      </c>
      <c r="E75" s="81" t="str">
        <f t="shared" si="342"/>
        <v>44(24.3%)</v>
      </c>
      <c r="F75" s="80">
        <v>137</v>
      </c>
      <c r="G75" s="74">
        <f t="shared" si="343"/>
        <v>0.75690607734806625</v>
      </c>
      <c r="H75" s="81" t="str">
        <f t="shared" si="344"/>
        <v>137(75.7%)</v>
      </c>
      <c r="I75" s="78">
        <v>0</v>
      </c>
      <c r="J75" s="75" t="str">
        <f t="shared" si="345"/>
        <v>&lt;1%</v>
      </c>
      <c r="K75" s="82" t="str">
        <f t="shared" si="346"/>
        <v>0(&lt;1%)</v>
      </c>
      <c r="L75" s="83">
        <v>2</v>
      </c>
      <c r="M75" s="84">
        <f t="shared" si="313"/>
        <v>1.1049723756906077E-2</v>
      </c>
      <c r="N75" s="81" t="str">
        <f t="shared" si="347"/>
        <v>2(1.1%)</v>
      </c>
      <c r="O75" s="80">
        <v>1</v>
      </c>
      <c r="P75" s="84">
        <f t="shared" si="314"/>
        <v>5.5248618784530384E-3</v>
      </c>
      <c r="Q75" s="81" t="str">
        <f t="shared" si="348"/>
        <v>1(0.6%)</v>
      </c>
      <c r="R75" s="80">
        <v>1</v>
      </c>
      <c r="S75" s="84">
        <f t="shared" si="315"/>
        <v>5.5248618784530384E-3</v>
      </c>
      <c r="T75" s="81" t="str">
        <f t="shared" si="349"/>
        <v>1(0.6%)</v>
      </c>
      <c r="U75" s="83">
        <v>0</v>
      </c>
      <c r="V75" s="84" t="s">
        <v>80</v>
      </c>
      <c r="W75" s="81" t="str">
        <f t="shared" si="350"/>
        <v>0(&lt;1%)</v>
      </c>
      <c r="X75" s="80">
        <v>0</v>
      </c>
      <c r="Y75" s="84" t="s">
        <v>80</v>
      </c>
      <c r="Z75" s="85" t="str">
        <f t="shared" si="351"/>
        <v>0(&lt;1%)</v>
      </c>
      <c r="AA75" s="80">
        <v>0</v>
      </c>
      <c r="AB75" s="84" t="s">
        <v>80</v>
      </c>
      <c r="AC75" s="81" t="str">
        <f t="shared" si="352"/>
        <v>0(&lt;1%)</v>
      </c>
      <c r="AD75" s="83">
        <v>0</v>
      </c>
      <c r="AE75" s="84" t="s">
        <v>80</v>
      </c>
      <c r="AF75" s="81" t="str">
        <f t="shared" si="353"/>
        <v>0(&lt;1%)</v>
      </c>
      <c r="AG75" s="80">
        <v>0</v>
      </c>
      <c r="AH75" s="84" t="s">
        <v>80</v>
      </c>
      <c r="AI75" s="81" t="str">
        <f t="shared" si="354"/>
        <v>0(&lt;1%)</v>
      </c>
      <c r="AJ75" s="80">
        <v>0</v>
      </c>
      <c r="AK75" s="84" t="s">
        <v>80</v>
      </c>
      <c r="AL75" s="81" t="str">
        <f t="shared" si="355"/>
        <v>0(&lt;1%)</v>
      </c>
      <c r="AM75" s="83">
        <v>15</v>
      </c>
      <c r="AN75" s="84">
        <f t="shared" si="322"/>
        <v>8.2872928176795577E-2</v>
      </c>
      <c r="AO75" s="81" t="str">
        <f t="shared" si="356"/>
        <v>15(8.3%)</v>
      </c>
      <c r="AP75" s="80">
        <v>5</v>
      </c>
      <c r="AQ75" s="84">
        <f t="shared" si="323"/>
        <v>2.7624309392265192E-2</v>
      </c>
      <c r="AR75" s="81" t="str">
        <f t="shared" si="357"/>
        <v>5(2.8%)</v>
      </c>
      <c r="AS75" s="80">
        <v>10</v>
      </c>
      <c r="AT75" s="84">
        <f t="shared" si="324"/>
        <v>5.5248618784530384E-2</v>
      </c>
      <c r="AU75" s="81" t="str">
        <f t="shared" si="358"/>
        <v>10(5.5%)</v>
      </c>
      <c r="AV75" s="83">
        <v>2</v>
      </c>
      <c r="AW75" s="84">
        <f t="shared" si="325"/>
        <v>1.1049723756906077E-2</v>
      </c>
      <c r="AX75" s="81" t="str">
        <f t="shared" si="359"/>
        <v>2(1.1%)</v>
      </c>
      <c r="AY75" s="80">
        <v>1</v>
      </c>
      <c r="AZ75" s="84">
        <f t="shared" si="326"/>
        <v>5.5248618784530384E-3</v>
      </c>
      <c r="BA75" s="81" t="str">
        <f t="shared" si="360"/>
        <v>1(0.6%)</v>
      </c>
      <c r="BB75" s="80">
        <v>1</v>
      </c>
      <c r="BC75" s="84">
        <f t="shared" si="327"/>
        <v>5.5248618784530384E-3</v>
      </c>
      <c r="BD75" s="81" t="str">
        <f t="shared" si="361"/>
        <v>1(0.6%)</v>
      </c>
      <c r="BE75" s="83">
        <v>2</v>
      </c>
      <c r="BF75" s="84">
        <f t="shared" si="328"/>
        <v>1.1049723756906077E-2</v>
      </c>
      <c r="BG75" s="81" t="str">
        <f t="shared" si="362"/>
        <v>2(1.1%)</v>
      </c>
      <c r="BH75" s="80">
        <v>1</v>
      </c>
      <c r="BI75" s="84">
        <f t="shared" si="329"/>
        <v>5.5248618784530384E-3</v>
      </c>
      <c r="BJ75" s="81" t="str">
        <f t="shared" si="363"/>
        <v>1(0.6%)</v>
      </c>
      <c r="BK75" s="80">
        <v>1</v>
      </c>
      <c r="BL75" s="84">
        <f t="shared" si="330"/>
        <v>5.5248618784530384E-3</v>
      </c>
      <c r="BM75" s="81" t="str">
        <f t="shared" si="364"/>
        <v>1(0.6%)</v>
      </c>
      <c r="BN75" s="83">
        <v>27</v>
      </c>
      <c r="BO75" s="84">
        <f t="shared" si="331"/>
        <v>0.14917127071823205</v>
      </c>
      <c r="BP75" s="81" t="str">
        <f t="shared" si="365"/>
        <v>27(14.9%)</v>
      </c>
      <c r="BQ75" s="80">
        <v>6</v>
      </c>
      <c r="BR75" s="84">
        <f t="shared" si="332"/>
        <v>3.3149171270718231E-2</v>
      </c>
      <c r="BS75" s="81" t="str">
        <f t="shared" si="366"/>
        <v>6(3.3%)</v>
      </c>
      <c r="BT75" s="80">
        <v>21</v>
      </c>
      <c r="BU75" s="84">
        <f t="shared" si="333"/>
        <v>0.11602209944751381</v>
      </c>
      <c r="BV75" s="81" t="str">
        <f t="shared" si="367"/>
        <v>21(11.6%)</v>
      </c>
      <c r="BW75" s="83">
        <v>1</v>
      </c>
      <c r="BX75" s="84">
        <f t="shared" si="334"/>
        <v>5.5248618784530384E-3</v>
      </c>
      <c r="BY75" s="81" t="str">
        <f t="shared" si="368"/>
        <v>1(0.6%)</v>
      </c>
      <c r="BZ75" s="78">
        <v>0</v>
      </c>
      <c r="CA75" s="84" t="s">
        <v>80</v>
      </c>
      <c r="CB75" s="81" t="str">
        <f t="shared" si="369"/>
        <v>0(&lt;1%)</v>
      </c>
      <c r="CC75" s="78">
        <v>0</v>
      </c>
      <c r="CD75" s="84" t="s">
        <v>80</v>
      </c>
      <c r="CE75" s="81" t="str">
        <f t="shared" si="370"/>
        <v>0(&lt;1%)</v>
      </c>
      <c r="CF75" s="78">
        <v>0</v>
      </c>
      <c r="CG75" s="84" t="s">
        <v>80</v>
      </c>
      <c r="CH75" s="81" t="str">
        <f t="shared" si="371"/>
        <v>0(&lt;1%)</v>
      </c>
      <c r="CI75" s="78">
        <v>0</v>
      </c>
      <c r="CJ75" s="84" t="s">
        <v>80</v>
      </c>
      <c r="CK75" s="81" t="str">
        <f t="shared" si="372"/>
        <v>0(&lt;1%)</v>
      </c>
      <c r="CL75" s="78">
        <v>0</v>
      </c>
      <c r="CM75" s="84" t="s">
        <v>80</v>
      </c>
      <c r="CN75" s="81" t="str">
        <f t="shared" si="373"/>
        <v>0(&lt;1%)</v>
      </c>
      <c r="CO75" s="78">
        <v>0</v>
      </c>
      <c r="CP75" s="84" t="s">
        <v>80</v>
      </c>
      <c r="CQ75" s="78" t="str">
        <f t="shared" si="374"/>
        <v>0(&lt;1%)</v>
      </c>
    </row>
    <row r="76" spans="1:95" ht="27.5" customHeight="1">
      <c r="A76" s="69" t="s">
        <v>77</v>
      </c>
      <c r="B76" s="79">
        <v>177</v>
      </c>
      <c r="C76" s="80">
        <v>52</v>
      </c>
      <c r="D76" s="74">
        <f t="shared" si="341"/>
        <v>0.29378531073446329</v>
      </c>
      <c r="E76" s="81" t="str">
        <f t="shared" si="342"/>
        <v>52(29.4%)</v>
      </c>
      <c r="F76" s="80">
        <v>125</v>
      </c>
      <c r="G76" s="74">
        <f t="shared" si="343"/>
        <v>0.70621468926553677</v>
      </c>
      <c r="H76" s="81" t="str">
        <f t="shared" si="344"/>
        <v>125(70.6%)</v>
      </c>
      <c r="I76" s="78">
        <v>0</v>
      </c>
      <c r="J76" s="75" t="str">
        <f t="shared" si="345"/>
        <v>&lt;1%</v>
      </c>
      <c r="K76" s="82" t="str">
        <f t="shared" si="346"/>
        <v>0(&lt;1%)</v>
      </c>
      <c r="L76" s="83">
        <v>1</v>
      </c>
      <c r="M76" s="84">
        <f t="shared" si="313"/>
        <v>5.6497175141242938E-3</v>
      </c>
      <c r="N76" s="81" t="str">
        <f t="shared" si="347"/>
        <v>1(0.6%)</v>
      </c>
      <c r="O76" s="80">
        <v>0</v>
      </c>
      <c r="P76" s="84" t="s">
        <v>80</v>
      </c>
      <c r="Q76" s="81" t="str">
        <f t="shared" si="348"/>
        <v>0(&lt;1%)</v>
      </c>
      <c r="R76" s="80">
        <v>1</v>
      </c>
      <c r="S76" s="84">
        <f t="shared" si="315"/>
        <v>5.6497175141242938E-3</v>
      </c>
      <c r="T76" s="81" t="str">
        <f t="shared" si="349"/>
        <v>1(0.6%)</v>
      </c>
      <c r="U76" s="83">
        <v>0</v>
      </c>
      <c r="V76" s="84" t="s">
        <v>80</v>
      </c>
      <c r="W76" s="81" t="str">
        <f t="shared" si="350"/>
        <v>0(&lt;1%)</v>
      </c>
      <c r="X76" s="80">
        <v>0</v>
      </c>
      <c r="Y76" s="84" t="s">
        <v>80</v>
      </c>
      <c r="Z76" s="85" t="str">
        <f t="shared" si="351"/>
        <v>0(&lt;1%)</v>
      </c>
      <c r="AA76" s="80">
        <v>0</v>
      </c>
      <c r="AB76" s="84" t="s">
        <v>80</v>
      </c>
      <c r="AC76" s="81" t="str">
        <f t="shared" si="352"/>
        <v>0(&lt;1%)</v>
      </c>
      <c r="AD76" s="83">
        <v>0</v>
      </c>
      <c r="AE76" s="84" t="s">
        <v>80</v>
      </c>
      <c r="AF76" s="81" t="str">
        <f t="shared" si="353"/>
        <v>0(&lt;1%)</v>
      </c>
      <c r="AG76" s="80">
        <v>0</v>
      </c>
      <c r="AH76" s="84" t="s">
        <v>80</v>
      </c>
      <c r="AI76" s="81" t="str">
        <f t="shared" si="354"/>
        <v>0(&lt;1%)</v>
      </c>
      <c r="AJ76" s="80">
        <v>0</v>
      </c>
      <c r="AK76" s="84" t="s">
        <v>80</v>
      </c>
      <c r="AL76" s="81" t="str">
        <f t="shared" si="355"/>
        <v>0(&lt;1%)</v>
      </c>
      <c r="AM76" s="83">
        <v>24</v>
      </c>
      <c r="AN76" s="84">
        <f t="shared" si="322"/>
        <v>0.13559322033898305</v>
      </c>
      <c r="AO76" s="81" t="str">
        <f t="shared" si="356"/>
        <v>24(13.6%)</v>
      </c>
      <c r="AP76" s="80">
        <v>9</v>
      </c>
      <c r="AQ76" s="84">
        <f t="shared" si="323"/>
        <v>5.0847457627118647E-2</v>
      </c>
      <c r="AR76" s="81" t="str">
        <f t="shared" si="357"/>
        <v>9(5.1%)</v>
      </c>
      <c r="AS76" s="80">
        <v>15</v>
      </c>
      <c r="AT76" s="84">
        <f t="shared" si="324"/>
        <v>8.4745762711864403E-2</v>
      </c>
      <c r="AU76" s="81" t="str">
        <f t="shared" si="358"/>
        <v>15(8.5%)</v>
      </c>
      <c r="AV76" s="83">
        <v>7</v>
      </c>
      <c r="AW76" s="84">
        <f t="shared" si="325"/>
        <v>3.954802259887006E-2</v>
      </c>
      <c r="AX76" s="81" t="str">
        <f t="shared" si="359"/>
        <v>7(4.0%)</v>
      </c>
      <c r="AY76" s="80">
        <v>3</v>
      </c>
      <c r="AZ76" s="84">
        <f t="shared" si="326"/>
        <v>1.6949152542372881E-2</v>
      </c>
      <c r="BA76" s="81" t="str">
        <f t="shared" si="360"/>
        <v>3(1.7%)</v>
      </c>
      <c r="BB76" s="80">
        <v>4</v>
      </c>
      <c r="BC76" s="84">
        <f t="shared" si="327"/>
        <v>2.2598870056497175E-2</v>
      </c>
      <c r="BD76" s="81" t="str">
        <f t="shared" si="361"/>
        <v>4(2.3%)</v>
      </c>
      <c r="BE76" s="83">
        <v>11</v>
      </c>
      <c r="BF76" s="84">
        <f t="shared" si="328"/>
        <v>6.2146892655367235E-2</v>
      </c>
      <c r="BG76" s="81" t="str">
        <f t="shared" si="362"/>
        <v>11(6.2%)</v>
      </c>
      <c r="BH76" s="80">
        <v>0</v>
      </c>
      <c r="BI76" s="84" t="s">
        <v>80</v>
      </c>
      <c r="BJ76" s="81" t="str">
        <f t="shared" si="363"/>
        <v>0(&lt;1%)</v>
      </c>
      <c r="BK76" s="80">
        <v>11</v>
      </c>
      <c r="BL76" s="84">
        <f t="shared" si="330"/>
        <v>6.2146892655367235E-2</v>
      </c>
      <c r="BM76" s="81" t="str">
        <f t="shared" si="364"/>
        <v>11(6.2%)</v>
      </c>
      <c r="BN76" s="83">
        <v>54</v>
      </c>
      <c r="BO76" s="84">
        <f t="shared" si="331"/>
        <v>0.30508474576271188</v>
      </c>
      <c r="BP76" s="81" t="str">
        <f t="shared" si="365"/>
        <v>54(30.5%)</v>
      </c>
      <c r="BQ76" s="80">
        <v>14</v>
      </c>
      <c r="BR76" s="84">
        <f t="shared" si="332"/>
        <v>7.909604519774012E-2</v>
      </c>
      <c r="BS76" s="81" t="str">
        <f t="shared" si="366"/>
        <v>14(7.9%)</v>
      </c>
      <c r="BT76" s="80">
        <v>40</v>
      </c>
      <c r="BU76" s="84">
        <f t="shared" si="333"/>
        <v>0.22598870056497175</v>
      </c>
      <c r="BV76" s="81" t="str">
        <f t="shared" si="367"/>
        <v>40(22.6%)</v>
      </c>
      <c r="BW76" s="83">
        <v>0</v>
      </c>
      <c r="BX76" s="84" t="s">
        <v>80</v>
      </c>
      <c r="BY76" s="81" t="str">
        <f t="shared" si="368"/>
        <v>0(&lt;1%)</v>
      </c>
      <c r="BZ76" s="78">
        <v>0</v>
      </c>
      <c r="CA76" s="84" t="s">
        <v>80</v>
      </c>
      <c r="CB76" s="81" t="str">
        <f t="shared" si="369"/>
        <v>0(&lt;1%)</v>
      </c>
      <c r="CC76" s="78">
        <v>0</v>
      </c>
      <c r="CD76" s="84" t="s">
        <v>80</v>
      </c>
      <c r="CE76" s="81" t="str">
        <f t="shared" si="370"/>
        <v>0(&lt;1%)</v>
      </c>
      <c r="CF76" s="78">
        <v>0</v>
      </c>
      <c r="CG76" s="84" t="s">
        <v>80</v>
      </c>
      <c r="CH76" s="81" t="str">
        <f t="shared" si="371"/>
        <v>0(&lt;1%)</v>
      </c>
      <c r="CI76" s="78">
        <v>0</v>
      </c>
      <c r="CJ76" s="84" t="s">
        <v>80</v>
      </c>
      <c r="CK76" s="81" t="str">
        <f t="shared" si="372"/>
        <v>0(&lt;1%)</v>
      </c>
      <c r="CL76" s="78">
        <v>0</v>
      </c>
      <c r="CM76" s="84" t="s">
        <v>80</v>
      </c>
      <c r="CN76" s="81" t="str">
        <f t="shared" si="373"/>
        <v>0(&lt;1%)</v>
      </c>
      <c r="CO76" s="78">
        <v>0</v>
      </c>
      <c r="CP76" s="84" t="s">
        <v>80</v>
      </c>
      <c r="CQ76" s="78" t="str">
        <f t="shared" si="374"/>
        <v>0(&lt;1%)</v>
      </c>
    </row>
    <row r="77" spans="1:95" ht="15.5">
      <c r="A77" s="69" t="s">
        <v>78</v>
      </c>
      <c r="B77" s="79">
        <v>7</v>
      </c>
      <c r="C77" s="80">
        <v>4</v>
      </c>
      <c r="D77" s="74">
        <f t="shared" si="341"/>
        <v>0.5714285714285714</v>
      </c>
      <c r="E77" s="81" t="str">
        <f t="shared" si="342"/>
        <v>4(57.1%)</v>
      </c>
      <c r="F77" s="80">
        <v>3</v>
      </c>
      <c r="G77" s="74">
        <f t="shared" si="343"/>
        <v>0.42857142857142855</v>
      </c>
      <c r="H77" s="81" t="str">
        <f t="shared" si="344"/>
        <v>3(42.9%)</v>
      </c>
      <c r="I77" s="78">
        <v>0</v>
      </c>
      <c r="J77" s="75" t="str">
        <f t="shared" si="345"/>
        <v>&lt;1%</v>
      </c>
      <c r="K77" s="82" t="str">
        <f t="shared" si="346"/>
        <v>0(&lt;1%)</v>
      </c>
      <c r="L77" s="83">
        <v>0</v>
      </c>
      <c r="M77" s="84" t="s">
        <v>80</v>
      </c>
      <c r="N77" s="81" t="str">
        <f t="shared" si="347"/>
        <v>0(&lt;1%)</v>
      </c>
      <c r="O77" s="80">
        <v>0</v>
      </c>
      <c r="P77" s="84" t="s">
        <v>80</v>
      </c>
      <c r="Q77" s="81" t="str">
        <f t="shared" si="348"/>
        <v>0(&lt;1%)</v>
      </c>
      <c r="R77" s="80">
        <v>0</v>
      </c>
      <c r="S77" s="84" t="s">
        <v>80</v>
      </c>
      <c r="T77" s="81" t="str">
        <f t="shared" si="349"/>
        <v>0(&lt;1%)</v>
      </c>
      <c r="U77" s="83">
        <v>0</v>
      </c>
      <c r="V77" s="84" t="s">
        <v>80</v>
      </c>
      <c r="W77" s="81" t="str">
        <f t="shared" si="350"/>
        <v>0(&lt;1%)</v>
      </c>
      <c r="X77" s="80">
        <v>0</v>
      </c>
      <c r="Y77" s="84" t="s">
        <v>80</v>
      </c>
      <c r="Z77" s="85" t="str">
        <f t="shared" si="351"/>
        <v>0(&lt;1%)</v>
      </c>
      <c r="AA77" s="80">
        <v>0</v>
      </c>
      <c r="AB77" s="84" t="s">
        <v>80</v>
      </c>
      <c r="AC77" s="81" t="str">
        <f t="shared" si="352"/>
        <v>0(&lt;1%)</v>
      </c>
      <c r="AD77" s="83">
        <v>0</v>
      </c>
      <c r="AE77" s="84" t="s">
        <v>80</v>
      </c>
      <c r="AF77" s="81" t="str">
        <f t="shared" si="353"/>
        <v>0(&lt;1%)</v>
      </c>
      <c r="AG77" s="80">
        <v>0</v>
      </c>
      <c r="AH77" s="84" t="s">
        <v>80</v>
      </c>
      <c r="AI77" s="81" t="str">
        <f t="shared" si="354"/>
        <v>0(&lt;1%)</v>
      </c>
      <c r="AJ77" s="80">
        <v>0</v>
      </c>
      <c r="AK77" s="84" t="s">
        <v>80</v>
      </c>
      <c r="AL77" s="81" t="str">
        <f t="shared" si="355"/>
        <v>0(&lt;1%)</v>
      </c>
      <c r="AM77" s="83">
        <v>3</v>
      </c>
      <c r="AN77" s="84">
        <f t="shared" si="322"/>
        <v>0.42857142857142855</v>
      </c>
      <c r="AO77" s="81" t="str">
        <f t="shared" si="356"/>
        <v>3(42.9%)</v>
      </c>
      <c r="AP77" s="80">
        <v>3</v>
      </c>
      <c r="AQ77" s="84">
        <f t="shared" si="323"/>
        <v>0.42857142857142855</v>
      </c>
      <c r="AR77" s="81" t="str">
        <f t="shared" si="357"/>
        <v>3(42.9%)</v>
      </c>
      <c r="AS77" s="80">
        <v>0</v>
      </c>
      <c r="AT77" s="84" t="s">
        <v>80</v>
      </c>
      <c r="AU77" s="81" t="str">
        <f t="shared" si="358"/>
        <v>0(&lt;1%)</v>
      </c>
      <c r="AV77" s="83">
        <v>0</v>
      </c>
      <c r="AW77" s="84" t="s">
        <v>80</v>
      </c>
      <c r="AX77" s="81" t="str">
        <f t="shared" si="359"/>
        <v>0(&lt;1%)</v>
      </c>
      <c r="AY77" s="80">
        <v>0</v>
      </c>
      <c r="AZ77" s="84" t="s">
        <v>80</v>
      </c>
      <c r="BA77" s="81" t="str">
        <f t="shared" si="360"/>
        <v>0(&lt;1%)</v>
      </c>
      <c r="BB77" s="80">
        <v>0</v>
      </c>
      <c r="BC77" s="84" t="s">
        <v>80</v>
      </c>
      <c r="BD77" s="81" t="str">
        <f t="shared" si="361"/>
        <v>0(&lt;1%)</v>
      </c>
      <c r="BE77" s="83">
        <v>1</v>
      </c>
      <c r="BF77" s="84">
        <f t="shared" si="328"/>
        <v>0.14285714285714285</v>
      </c>
      <c r="BG77" s="81" t="str">
        <f t="shared" si="362"/>
        <v>1(14.3%)</v>
      </c>
      <c r="BH77" s="80">
        <v>0</v>
      </c>
      <c r="BI77" s="84" t="s">
        <v>80</v>
      </c>
      <c r="BJ77" s="81" t="str">
        <f t="shared" si="363"/>
        <v>0(&lt;1%)</v>
      </c>
      <c r="BK77" s="80">
        <v>1</v>
      </c>
      <c r="BL77" s="84">
        <f t="shared" si="330"/>
        <v>0.14285714285714285</v>
      </c>
      <c r="BM77" s="81" t="str">
        <f t="shared" si="364"/>
        <v>1(14.3%)</v>
      </c>
      <c r="BN77" s="83">
        <v>3</v>
      </c>
      <c r="BO77" s="84">
        <f t="shared" si="331"/>
        <v>0.42857142857142855</v>
      </c>
      <c r="BP77" s="81" t="str">
        <f t="shared" si="365"/>
        <v>3(42.9%)</v>
      </c>
      <c r="BQ77" s="80">
        <v>1</v>
      </c>
      <c r="BR77" s="84">
        <f t="shared" si="332"/>
        <v>0.14285714285714285</v>
      </c>
      <c r="BS77" s="81" t="str">
        <f t="shared" si="366"/>
        <v>1(14.3%)</v>
      </c>
      <c r="BT77" s="80">
        <v>2</v>
      </c>
      <c r="BU77" s="84">
        <f t="shared" si="333"/>
        <v>0.2857142857142857</v>
      </c>
      <c r="BV77" s="81" t="str">
        <f t="shared" si="367"/>
        <v>2(28.6%)</v>
      </c>
      <c r="BW77" s="83">
        <v>0</v>
      </c>
      <c r="BX77" s="84" t="s">
        <v>80</v>
      </c>
      <c r="BY77" s="81" t="str">
        <f t="shared" si="368"/>
        <v>0(&lt;1%)</v>
      </c>
      <c r="BZ77" s="78">
        <v>0</v>
      </c>
      <c r="CA77" s="84" t="s">
        <v>80</v>
      </c>
      <c r="CB77" s="81" t="str">
        <f t="shared" si="369"/>
        <v>0(&lt;1%)</v>
      </c>
      <c r="CC77" s="78">
        <v>0</v>
      </c>
      <c r="CD77" s="84" t="s">
        <v>80</v>
      </c>
      <c r="CE77" s="81" t="str">
        <f t="shared" si="370"/>
        <v>0(&lt;1%)</v>
      </c>
      <c r="CF77" s="78">
        <v>0</v>
      </c>
      <c r="CG77" s="84" t="s">
        <v>80</v>
      </c>
      <c r="CH77" s="81" t="str">
        <f t="shared" si="371"/>
        <v>0(&lt;1%)</v>
      </c>
      <c r="CI77" s="78">
        <v>0</v>
      </c>
      <c r="CJ77" s="84" t="s">
        <v>80</v>
      </c>
      <c r="CK77" s="81" t="str">
        <f t="shared" si="372"/>
        <v>0(&lt;1%)</v>
      </c>
      <c r="CL77" s="78">
        <v>0</v>
      </c>
      <c r="CM77" s="84" t="s">
        <v>80</v>
      </c>
      <c r="CN77" s="81" t="str">
        <f t="shared" si="373"/>
        <v>0(&lt;1%)</v>
      </c>
      <c r="CO77" s="78">
        <v>0</v>
      </c>
      <c r="CP77" s="84" t="s">
        <v>80</v>
      </c>
      <c r="CQ77" s="78" t="str">
        <f t="shared" si="374"/>
        <v>0(&lt;1%)</v>
      </c>
    </row>
    <row r="78" spans="1:95" ht="15.5">
      <c r="B78" s="92"/>
    </row>
    <row r="79" spans="1:95" ht="15.5">
      <c r="A79" s="66"/>
      <c r="B79" s="67"/>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6"/>
      <c r="BB79" s="66"/>
      <c r="BC79" s="66"/>
      <c r="BD79" s="66"/>
      <c r="BE79" s="66"/>
      <c r="BF79" s="66"/>
      <c r="BG79" s="66"/>
      <c r="BH79" s="66"/>
      <c r="BI79" s="66"/>
      <c r="BJ79" s="66"/>
      <c r="BK79" s="66"/>
      <c r="BL79" s="66"/>
      <c r="BM79" s="66"/>
      <c r="BN79" s="66"/>
      <c r="BO79" s="66"/>
      <c r="BP79" s="66"/>
      <c r="BQ79" s="66"/>
      <c r="BR79" s="66"/>
      <c r="BS79" s="66"/>
      <c r="BT79" s="66"/>
      <c r="BU79" s="66"/>
      <c r="BV79" s="66"/>
      <c r="BW79" s="66"/>
      <c r="BX79" s="66"/>
      <c r="BY79" s="66"/>
      <c r="BZ79" s="66"/>
      <c r="CA79" s="66"/>
      <c r="CB79" s="66"/>
      <c r="CC79" s="66"/>
      <c r="CD79" s="66"/>
      <c r="CE79" s="66"/>
      <c r="CF79" s="66"/>
      <c r="CG79" s="66"/>
      <c r="CH79" s="66"/>
      <c r="CI79" s="66"/>
      <c r="CJ79" s="66"/>
      <c r="CK79" s="66"/>
      <c r="CL79" s="66"/>
      <c r="CM79" s="66"/>
      <c r="CN79" s="66"/>
      <c r="CO79" s="66"/>
      <c r="CP79" s="66"/>
      <c r="CQ79" s="66"/>
    </row>
    <row r="80" spans="1:95" ht="78">
      <c r="A80" s="68" t="s">
        <v>72</v>
      </c>
      <c r="B80" s="69" t="s">
        <v>1</v>
      </c>
      <c r="C80" s="69" t="s">
        <v>2</v>
      </c>
      <c r="D80" s="70" t="s">
        <v>3</v>
      </c>
      <c r="E80" s="69" t="s">
        <v>2</v>
      </c>
      <c r="F80" s="69" t="s">
        <v>4</v>
      </c>
      <c r="G80" s="69" t="s">
        <v>5</v>
      </c>
      <c r="H80" s="69" t="s">
        <v>4</v>
      </c>
      <c r="I80" s="69" t="s">
        <v>6</v>
      </c>
      <c r="J80" s="69" t="s">
        <v>7</v>
      </c>
      <c r="K80" s="69" t="s">
        <v>6</v>
      </c>
      <c r="L80" s="69" t="s">
        <v>8</v>
      </c>
      <c r="M80" s="69" t="s">
        <v>9</v>
      </c>
      <c r="N80" s="69" t="s">
        <v>8</v>
      </c>
      <c r="O80" s="69" t="s">
        <v>10</v>
      </c>
      <c r="P80" s="69" t="s">
        <v>11</v>
      </c>
      <c r="Q80" s="69" t="s">
        <v>10</v>
      </c>
      <c r="R80" s="69" t="s">
        <v>12</v>
      </c>
      <c r="S80" s="69" t="s">
        <v>13</v>
      </c>
      <c r="T80" s="69" t="s">
        <v>12</v>
      </c>
      <c r="U80" s="69" t="s">
        <v>14</v>
      </c>
      <c r="V80" s="69" t="s">
        <v>15</v>
      </c>
      <c r="W80" s="69" t="s">
        <v>14</v>
      </c>
      <c r="X80" s="69" t="s">
        <v>16</v>
      </c>
      <c r="Y80" s="69" t="s">
        <v>17</v>
      </c>
      <c r="Z80" s="69" t="s">
        <v>16</v>
      </c>
      <c r="AA80" s="69" t="s">
        <v>18</v>
      </c>
      <c r="AB80" s="69" t="s">
        <v>19</v>
      </c>
      <c r="AC80" s="69" t="s">
        <v>18</v>
      </c>
      <c r="AD80" s="69" t="s">
        <v>20</v>
      </c>
      <c r="AE80" s="69" t="s">
        <v>21</v>
      </c>
      <c r="AF80" s="69" t="s">
        <v>20</v>
      </c>
      <c r="AG80" s="69" t="s">
        <v>22</v>
      </c>
      <c r="AH80" s="69" t="s">
        <v>23</v>
      </c>
      <c r="AI80" s="69" t="s">
        <v>22</v>
      </c>
      <c r="AJ80" s="69" t="s">
        <v>24</v>
      </c>
      <c r="AK80" s="69" t="s">
        <v>25</v>
      </c>
      <c r="AL80" s="69" t="s">
        <v>24</v>
      </c>
      <c r="AM80" s="69" t="s">
        <v>26</v>
      </c>
      <c r="AN80" s="69" t="s">
        <v>27</v>
      </c>
      <c r="AO80" s="69" t="s">
        <v>26</v>
      </c>
      <c r="AP80" s="69" t="s">
        <v>28</v>
      </c>
      <c r="AQ80" s="71" t="s">
        <v>29</v>
      </c>
      <c r="AR80" s="69" t="s">
        <v>28</v>
      </c>
      <c r="AS80" s="69" t="s">
        <v>30</v>
      </c>
      <c r="AT80" s="69" t="s">
        <v>31</v>
      </c>
      <c r="AU80" s="69" t="s">
        <v>30</v>
      </c>
      <c r="AV80" s="69" t="s">
        <v>32</v>
      </c>
      <c r="AW80" s="69" t="s">
        <v>33</v>
      </c>
      <c r="AX80" s="69" t="s">
        <v>32</v>
      </c>
      <c r="AY80" s="69" t="s">
        <v>34</v>
      </c>
      <c r="AZ80" s="69" t="s">
        <v>35</v>
      </c>
      <c r="BA80" s="69" t="s">
        <v>34</v>
      </c>
      <c r="BB80" s="69" t="s">
        <v>36</v>
      </c>
      <c r="BC80" s="69" t="s">
        <v>37</v>
      </c>
      <c r="BD80" s="69" t="s">
        <v>36</v>
      </c>
      <c r="BE80" s="69" t="s">
        <v>38</v>
      </c>
      <c r="BF80" s="69" t="s">
        <v>39</v>
      </c>
      <c r="BG80" s="69" t="s">
        <v>38</v>
      </c>
      <c r="BH80" s="69" t="s">
        <v>40</v>
      </c>
      <c r="BI80" s="69" t="s">
        <v>41</v>
      </c>
      <c r="BJ80" s="69" t="s">
        <v>40</v>
      </c>
      <c r="BK80" s="69" t="s">
        <v>42</v>
      </c>
      <c r="BL80" s="69" t="s">
        <v>43</v>
      </c>
      <c r="BM80" s="69" t="s">
        <v>42</v>
      </c>
      <c r="BN80" s="69" t="s">
        <v>44</v>
      </c>
      <c r="BO80" s="69" t="s">
        <v>45</v>
      </c>
      <c r="BP80" s="69" t="s">
        <v>44</v>
      </c>
      <c r="BQ80" s="69" t="s">
        <v>46</v>
      </c>
      <c r="BR80" s="69" t="s">
        <v>47</v>
      </c>
      <c r="BS80" s="69" t="s">
        <v>46</v>
      </c>
      <c r="BT80" s="69" t="s">
        <v>48</v>
      </c>
      <c r="BU80" s="69" t="s">
        <v>49</v>
      </c>
      <c r="BV80" s="69" t="s">
        <v>48</v>
      </c>
      <c r="BW80" s="69" t="s">
        <v>50</v>
      </c>
      <c r="BX80" s="69" t="s">
        <v>51</v>
      </c>
      <c r="BY80" s="69" t="s">
        <v>50</v>
      </c>
      <c r="BZ80" s="69" t="s">
        <v>52</v>
      </c>
      <c r="CA80" s="69" t="s">
        <v>53</v>
      </c>
      <c r="CB80" s="69" t="s">
        <v>52</v>
      </c>
      <c r="CC80" s="69" t="s">
        <v>54</v>
      </c>
      <c r="CD80" s="69" t="s">
        <v>55</v>
      </c>
      <c r="CE80" s="69" t="s">
        <v>54</v>
      </c>
      <c r="CF80" s="69" t="s">
        <v>56</v>
      </c>
      <c r="CG80" s="69" t="s">
        <v>57</v>
      </c>
      <c r="CH80" s="69" t="s">
        <v>56</v>
      </c>
      <c r="CI80" s="69" t="s">
        <v>58</v>
      </c>
      <c r="CJ80" s="69" t="s">
        <v>59</v>
      </c>
      <c r="CK80" s="69" t="s">
        <v>58</v>
      </c>
      <c r="CL80" s="69" t="s">
        <v>60</v>
      </c>
      <c r="CM80" s="69" t="s">
        <v>61</v>
      </c>
      <c r="CN80" s="69" t="s">
        <v>60</v>
      </c>
      <c r="CO80" s="69" t="s">
        <v>62</v>
      </c>
      <c r="CP80" s="69" t="s">
        <v>63</v>
      </c>
      <c r="CQ80" s="69" t="s">
        <v>62</v>
      </c>
    </row>
    <row r="81" spans="1:95" ht="26.5" customHeight="1">
      <c r="A81" s="96" t="s">
        <v>73</v>
      </c>
      <c r="B81" s="73">
        <f>SUM(B82:B89)</f>
        <v>2072</v>
      </c>
      <c r="C81" s="73">
        <f t="shared" ref="C81:CO81" si="375">SUM(C82:C89)</f>
        <v>580</v>
      </c>
      <c r="D81" s="74">
        <f>IFERROR(IF(C81/B81&lt;0.01,"&lt;1%",C81/B81),"&lt;1%")</f>
        <v>0.27992277992277992</v>
      </c>
      <c r="E81" s="74" t="str">
        <f>C81&amp;"("&amp;TEXT(D81,"#,##0.0%")&amp;")"</f>
        <v>580(28.0%)</v>
      </c>
      <c r="F81" s="73">
        <f t="shared" si="375"/>
        <v>1491</v>
      </c>
      <c r="G81" s="74">
        <f>IFERROR(IF(F81/B81&lt;0.01,"&lt;1%",F81/B81),"&lt;1%")</f>
        <v>0.71959459459459463</v>
      </c>
      <c r="H81" s="74" t="str">
        <f>F81&amp;"("&amp;TEXT(G81,"#,##0.0%")&amp;")"</f>
        <v>1491(72.0%)</v>
      </c>
      <c r="I81" s="73">
        <f t="shared" si="375"/>
        <v>1</v>
      </c>
      <c r="J81" s="75" t="str">
        <f t="shared" ref="J81:J89" si="376">IFERROR(IF(I81/B81&lt;0.01,"&lt;1%",I81/B81),"&lt;1%")</f>
        <v>&lt;1%</v>
      </c>
      <c r="K81" s="75" t="str">
        <f>I81&amp;"("&amp;TEXT(J81,"#,##0.00%")&amp;")"</f>
        <v>1(&lt;1%)</v>
      </c>
      <c r="L81" s="73">
        <f t="shared" si="375"/>
        <v>81</v>
      </c>
      <c r="M81" s="74">
        <f t="shared" ref="M81:M88" si="377">L81/B81</f>
        <v>3.9092664092664091E-2</v>
      </c>
      <c r="N81" s="74" t="str">
        <f>L81&amp;"("&amp;TEXT(M81,"#,##0.0%")&amp;")"</f>
        <v>81(3.9%)</v>
      </c>
      <c r="O81" s="73">
        <f t="shared" si="375"/>
        <v>32</v>
      </c>
      <c r="P81" s="74">
        <f t="shared" ref="P81:P88" si="378">O81/B81</f>
        <v>1.5444015444015444E-2</v>
      </c>
      <c r="Q81" s="74" t="str">
        <f>O81&amp;"("&amp;TEXT(P81,"#,##0.0%")&amp;")"</f>
        <v>32(1.5%)</v>
      </c>
      <c r="R81" s="73">
        <f t="shared" si="375"/>
        <v>49</v>
      </c>
      <c r="S81" s="74">
        <f t="shared" ref="S81:S88" si="379">R81/B81</f>
        <v>2.364864864864865E-2</v>
      </c>
      <c r="T81" s="74" t="str">
        <f>R81&amp;"("&amp;TEXT(S81,"#,##0.0%")&amp;")"</f>
        <v>49(2.4%)</v>
      </c>
      <c r="U81" s="73">
        <f t="shared" si="375"/>
        <v>3</v>
      </c>
      <c r="V81" s="74">
        <f t="shared" ref="V81:V85" si="380">U81/B81</f>
        <v>1.4478764478764478E-3</v>
      </c>
      <c r="W81" s="74" t="str">
        <f>U81&amp;"("&amp;TEXT(V81,"#,##0.0%")&amp;")"</f>
        <v>3(0.1%)</v>
      </c>
      <c r="X81" s="73">
        <f t="shared" si="375"/>
        <v>0</v>
      </c>
      <c r="Y81" s="76" t="s">
        <v>80</v>
      </c>
      <c r="Z81" s="77" t="str">
        <f>X81&amp;"("&amp;TEXT(Y81,"#,##0.0%")&amp;")"</f>
        <v>0(&lt;1%)</v>
      </c>
      <c r="AA81" s="73">
        <f t="shared" si="375"/>
        <v>3</v>
      </c>
      <c r="AB81" s="74">
        <f t="shared" ref="AB81:AB85" si="381">AA81/B81</f>
        <v>1.4478764478764478E-3</v>
      </c>
      <c r="AC81" s="74" t="str">
        <f>AA81&amp;"("&amp;TEXT(AB81,"#,##0.0%")&amp;")"</f>
        <v>3(0.1%)</v>
      </c>
      <c r="AD81" s="73">
        <f t="shared" si="375"/>
        <v>13</v>
      </c>
      <c r="AE81" s="74">
        <f t="shared" ref="AE81:AE86" si="382">AD81/B81</f>
        <v>6.2741312741312737E-3</v>
      </c>
      <c r="AF81" s="74" t="str">
        <f>AD81&amp;"("&amp;TEXT(AE81,"#,##0.0%")&amp;")"</f>
        <v>13(0.6%)</v>
      </c>
      <c r="AG81" s="73">
        <f t="shared" si="375"/>
        <v>8</v>
      </c>
      <c r="AH81" s="74">
        <f t="shared" ref="AH81:AH86" si="383">AG81/B81</f>
        <v>3.8610038610038611E-3</v>
      </c>
      <c r="AI81" s="74" t="str">
        <f>AG81&amp;"("&amp;TEXT(AH81,"#,##0.0%")&amp;")"</f>
        <v>8(0.4%)</v>
      </c>
      <c r="AJ81" s="73">
        <f t="shared" si="375"/>
        <v>5</v>
      </c>
      <c r="AK81" s="74">
        <f t="shared" ref="AK81:AK86" si="384">AJ81/B81</f>
        <v>2.4131274131274131E-3</v>
      </c>
      <c r="AL81" s="74" t="str">
        <f>AJ81&amp;"("&amp;TEXT(AK81,"#,##0.0%")&amp;")"</f>
        <v>5(0.2%)</v>
      </c>
      <c r="AM81" s="73">
        <f t="shared" si="375"/>
        <v>447</v>
      </c>
      <c r="AN81" s="74">
        <f t="shared" ref="AN81:AN89" si="385">AM81/B81</f>
        <v>0.21573359073359075</v>
      </c>
      <c r="AO81" s="74" t="str">
        <f>AM81&amp;"("&amp;TEXT(AN81,"#,##0.0%")&amp;")"</f>
        <v>447(21.6%)</v>
      </c>
      <c r="AP81" s="73">
        <f t="shared" si="375"/>
        <v>166</v>
      </c>
      <c r="AQ81" s="74">
        <f t="shared" ref="AQ81:AQ89" si="386">AP81/B81</f>
        <v>8.0115830115830122E-2</v>
      </c>
      <c r="AR81" s="74" t="str">
        <f>AP81&amp;"("&amp;TEXT(AQ81,"#,##0.0%")&amp;")"</f>
        <v>166(8.0%)</v>
      </c>
      <c r="AS81" s="73">
        <f t="shared" si="375"/>
        <v>281</v>
      </c>
      <c r="AT81" s="74">
        <f t="shared" ref="AT81:AT89" si="387">AS81/B81</f>
        <v>0.13561776061776062</v>
      </c>
      <c r="AU81" s="74" t="str">
        <f>AS81&amp;"("&amp;TEXT(AT81,"#,##0.0%")&amp;")"</f>
        <v>281(13.6%)</v>
      </c>
      <c r="AV81" s="73">
        <f t="shared" si="375"/>
        <v>66</v>
      </c>
      <c r="AW81" s="74">
        <f t="shared" ref="AW81:AW89" si="388">AV81/B81</f>
        <v>3.1853281853281852E-2</v>
      </c>
      <c r="AX81" s="74" t="str">
        <f>AV81&amp;"("&amp;TEXT(AW81,"#,##0.0%")&amp;")"</f>
        <v>66(3.2%)</v>
      </c>
      <c r="AY81" s="73">
        <f t="shared" si="375"/>
        <v>18</v>
      </c>
      <c r="AZ81" s="74">
        <f t="shared" ref="AZ81:AZ88" si="389">AY81/B81</f>
        <v>8.6872586872586872E-3</v>
      </c>
      <c r="BA81" s="74" t="str">
        <f>AY81&amp;"("&amp;TEXT(AZ81,"#,##0.0%")&amp;")"</f>
        <v>18(0.9%)</v>
      </c>
      <c r="BB81" s="73">
        <f t="shared" si="375"/>
        <v>48</v>
      </c>
      <c r="BC81" s="74">
        <f t="shared" ref="BC81:BC89" si="390">BB81/B81</f>
        <v>2.3166023166023165E-2</v>
      </c>
      <c r="BD81" s="74" t="str">
        <f>BB81&amp;"("&amp;TEXT(BC81,"#,##0.0%")&amp;")"</f>
        <v>48(2.3%)</v>
      </c>
      <c r="BE81" s="73">
        <f t="shared" si="375"/>
        <v>204</v>
      </c>
      <c r="BF81" s="74">
        <f t="shared" ref="BF81:BF89" si="391">BE81/B81</f>
        <v>9.8455598455598453E-2</v>
      </c>
      <c r="BG81" s="74" t="str">
        <f>BE81&amp;"("&amp;TEXT(BF81,"#,##0.0%")&amp;")"</f>
        <v>204(9.8%)</v>
      </c>
      <c r="BH81" s="73">
        <f t="shared" si="375"/>
        <v>52</v>
      </c>
      <c r="BI81" s="74">
        <f t="shared" ref="BI81:BI89" si="392">BH81/B81</f>
        <v>2.5096525096525095E-2</v>
      </c>
      <c r="BJ81" s="74" t="str">
        <f>BH81&amp;"("&amp;TEXT(BI81,"#,##0.0%")&amp;")"</f>
        <v>52(2.5%)</v>
      </c>
      <c r="BK81" s="73">
        <f t="shared" si="375"/>
        <v>152</v>
      </c>
      <c r="BL81" s="74">
        <f t="shared" ref="BL81:BL89" si="393">BK81/B81</f>
        <v>7.3359073359073365E-2</v>
      </c>
      <c r="BM81" s="74" t="str">
        <f>BK81&amp;"("&amp;TEXT(BL81,"#,##0.0%")&amp;")"</f>
        <v>152(7.3%)</v>
      </c>
      <c r="BN81" s="73">
        <f t="shared" si="375"/>
        <v>1035</v>
      </c>
      <c r="BO81" s="74">
        <f t="shared" ref="BO81:BO89" si="394">BN81/B81</f>
        <v>0.49951737451737449</v>
      </c>
      <c r="BP81" s="74" t="str">
        <f>BN81&amp;"("&amp;TEXT(BO81,"#,##0.0%")&amp;")"</f>
        <v>1035(50.0%)</v>
      </c>
      <c r="BQ81" s="73">
        <f t="shared" si="375"/>
        <v>230</v>
      </c>
      <c r="BR81" s="74">
        <f t="shared" ref="BR81:BR89" si="395">BQ81/B81</f>
        <v>0.111003861003861</v>
      </c>
      <c r="BS81" s="74" t="str">
        <f>BQ81&amp;"("&amp;TEXT(BR81,"#,##0.0%")&amp;")"</f>
        <v>230(11.1%)</v>
      </c>
      <c r="BT81" s="73">
        <f t="shared" si="375"/>
        <v>804</v>
      </c>
      <c r="BU81" s="74">
        <f t="shared" ref="BU81:BU89" si="396">BT81/B81</f>
        <v>0.38803088803088803</v>
      </c>
      <c r="BV81" s="74" t="str">
        <f>BT81&amp;"("&amp;TEXT(BU81,"#,##0.0%")&amp;")"</f>
        <v>804(38.8%)</v>
      </c>
      <c r="BW81" s="73">
        <f t="shared" si="375"/>
        <v>36</v>
      </c>
      <c r="BX81" s="74">
        <f t="shared" ref="BX81:BX89" si="397">BW81/B81</f>
        <v>1.7374517374517374E-2</v>
      </c>
      <c r="BY81" s="74" t="str">
        <f>BW81&amp;"("&amp;TEXT(BX81,"#,##0.0%")&amp;")"</f>
        <v>36(1.7%)</v>
      </c>
      <c r="BZ81" s="73">
        <f t="shared" si="375"/>
        <v>159</v>
      </c>
      <c r="CA81" s="74">
        <f t="shared" ref="CA81:CA86" si="398">BZ81/B81</f>
        <v>7.6737451737451737E-2</v>
      </c>
      <c r="CB81" s="74" t="str">
        <f>BZ81&amp;"("&amp;TEXT(CA81,"#,##0.0%")&amp;")"</f>
        <v>159(7.7%)</v>
      </c>
      <c r="CC81" s="73">
        <f t="shared" si="375"/>
        <v>53</v>
      </c>
      <c r="CD81" s="74">
        <f t="shared" ref="CD81:CD86" si="399">CC81/B81</f>
        <v>2.557915057915058E-2</v>
      </c>
      <c r="CE81" s="74" t="str">
        <f>CC81&amp;"("&amp;TEXT(CD81,"#,##0.0%")&amp;")"</f>
        <v>53(2.6%)</v>
      </c>
      <c r="CF81" s="73">
        <f t="shared" si="375"/>
        <v>105</v>
      </c>
      <c r="CG81" s="74">
        <f t="shared" ref="CG81:CG86" si="400">CF81/B81</f>
        <v>5.0675675675675678E-2</v>
      </c>
      <c r="CH81" s="74" t="str">
        <f>CF81&amp;"("&amp;TEXT(CG81,"#,##0.0%")&amp;")"</f>
        <v>105(5.1%)</v>
      </c>
      <c r="CI81" s="73">
        <f t="shared" si="375"/>
        <v>57</v>
      </c>
      <c r="CJ81" s="74">
        <f t="shared" ref="CJ81:CJ86" si="401">CI81/B81</f>
        <v>2.750965250965251E-2</v>
      </c>
      <c r="CK81" s="74" t="str">
        <f>CI81&amp;"("&amp;TEXT(CJ81,"#,##0.0%")&amp;")"</f>
        <v>57(2.8%)</v>
      </c>
      <c r="CL81" s="73">
        <f t="shared" si="375"/>
        <v>2</v>
      </c>
      <c r="CM81" s="74">
        <f t="shared" ref="CM81:CM86" si="402">CL81/B81</f>
        <v>9.6525096525096527E-4</v>
      </c>
      <c r="CN81" s="74" t="str">
        <f>CL81&amp;"("&amp;TEXT(CM81,"#,##0.0%")&amp;")"</f>
        <v>2(0.1%)</v>
      </c>
      <c r="CO81" s="73">
        <f t="shared" si="375"/>
        <v>55</v>
      </c>
      <c r="CP81" s="74">
        <f t="shared" ref="CP81:CP86" si="403">CO81/B81</f>
        <v>2.6544401544401543E-2</v>
      </c>
      <c r="CQ81" s="78" t="str">
        <f>CO81&amp;"("&amp;TEXT(CP81,"#,##0.0%")&amp;")"</f>
        <v>55(2.7%)</v>
      </c>
    </row>
    <row r="82" spans="1:95" ht="26.5" customHeight="1">
      <c r="A82" s="96" t="s">
        <v>74</v>
      </c>
      <c r="B82" s="87">
        <v>12</v>
      </c>
      <c r="C82" s="78">
        <v>6</v>
      </c>
      <c r="D82" s="74">
        <f t="shared" ref="D82:D89" si="404">IFERROR(IF(C82/B82&lt;0.01,"&lt;1%",C82/B82),"&lt;1%")</f>
        <v>0.5</v>
      </c>
      <c r="E82" s="81" t="str">
        <f t="shared" ref="E82:E89" si="405">C82&amp;"("&amp;TEXT(D82,"#,##0.0%")&amp;")"</f>
        <v>6(50.0%)</v>
      </c>
      <c r="F82" s="78">
        <v>6</v>
      </c>
      <c r="G82" s="74">
        <f t="shared" ref="G82:G89" si="406">IFERROR(IF(F82/B82&lt;0.01,"&lt;1%",F82/B82),"&lt;1%")</f>
        <v>0.5</v>
      </c>
      <c r="H82" s="81" t="str">
        <f t="shared" ref="H82:H89" si="407">F82&amp;"("&amp;TEXT(G82,"#,##0.0%")&amp;")"</f>
        <v>6(50.0%)</v>
      </c>
      <c r="I82" s="78">
        <v>0</v>
      </c>
      <c r="J82" s="75" t="str">
        <f t="shared" si="376"/>
        <v>&lt;1%</v>
      </c>
      <c r="K82" s="82" t="str">
        <f t="shared" ref="K82:K88" si="408">I82&amp;"("&amp;TEXT(J82,"#,##0.00%")&amp;")"</f>
        <v>0(&lt;1%)</v>
      </c>
      <c r="L82" s="78">
        <v>1</v>
      </c>
      <c r="M82" s="84">
        <f t="shared" si="377"/>
        <v>8.3333333333333329E-2</v>
      </c>
      <c r="N82" s="81" t="str">
        <f t="shared" ref="N82:N89" si="409">L82&amp;"("&amp;TEXT(M82,"#,##0.0%")&amp;")"</f>
        <v>1(8.3%)</v>
      </c>
      <c r="O82" s="78">
        <v>1</v>
      </c>
      <c r="P82" s="84">
        <f t="shared" si="378"/>
        <v>8.3333333333333329E-2</v>
      </c>
      <c r="Q82" s="81" t="str">
        <f t="shared" ref="Q82:Q89" si="410">O82&amp;"("&amp;TEXT(P82,"#,##0.0%")&amp;")"</f>
        <v>1(8.3%)</v>
      </c>
      <c r="R82" s="78">
        <v>0</v>
      </c>
      <c r="S82" s="84" t="s">
        <v>80</v>
      </c>
      <c r="T82" s="81" t="str">
        <f t="shared" ref="T82:T89" si="411">R82&amp;"("&amp;TEXT(S82,"#,##0.0%")&amp;")"</f>
        <v>0(&lt;1%)</v>
      </c>
      <c r="U82" s="78">
        <v>0</v>
      </c>
      <c r="V82" s="84" t="s">
        <v>80</v>
      </c>
      <c r="W82" s="81" t="str">
        <f t="shared" ref="W82:W89" si="412">U82&amp;"("&amp;TEXT(V82,"#,##0.0%")&amp;")"</f>
        <v>0(&lt;1%)</v>
      </c>
      <c r="X82" s="78">
        <v>0</v>
      </c>
      <c r="Y82" s="84" t="s">
        <v>80</v>
      </c>
      <c r="Z82" s="85" t="str">
        <f t="shared" ref="Z82:Z89" si="413">X82&amp;"("&amp;TEXT(Y82,"#,##0.0%")&amp;")"</f>
        <v>0(&lt;1%)</v>
      </c>
      <c r="AA82" s="78">
        <v>0</v>
      </c>
      <c r="AB82" s="84" t="s">
        <v>80</v>
      </c>
      <c r="AC82" s="81" t="str">
        <f t="shared" ref="AC82:AC89" si="414">AA82&amp;"("&amp;TEXT(AB82,"#,##0.0%")&amp;")"</f>
        <v>0(&lt;1%)</v>
      </c>
      <c r="AD82" s="78">
        <v>0</v>
      </c>
      <c r="AE82" s="84" t="s">
        <v>80</v>
      </c>
      <c r="AF82" s="81" t="str">
        <f t="shared" ref="AF82:AF89" si="415">AD82&amp;"("&amp;TEXT(AE82,"#,##0.0%")&amp;")"</f>
        <v>0(&lt;1%)</v>
      </c>
      <c r="AG82" s="78">
        <v>0</v>
      </c>
      <c r="AH82" s="84" t="s">
        <v>80</v>
      </c>
      <c r="AI82" s="81" t="str">
        <f t="shared" ref="AI82:AI89" si="416">AG82&amp;"("&amp;TEXT(AH82,"#,##0.0%")&amp;")"</f>
        <v>0(&lt;1%)</v>
      </c>
      <c r="AJ82" s="78">
        <v>0</v>
      </c>
      <c r="AK82" s="84" t="s">
        <v>80</v>
      </c>
      <c r="AL82" s="81" t="str">
        <f t="shared" ref="AL82:AL89" si="417">AJ82&amp;"("&amp;TEXT(AK82,"#,##0.0%")&amp;")"</f>
        <v>0(&lt;1%)</v>
      </c>
      <c r="AM82" s="88">
        <v>2</v>
      </c>
      <c r="AN82" s="84">
        <f t="shared" si="385"/>
        <v>0.16666666666666666</v>
      </c>
      <c r="AO82" s="81" t="str">
        <f t="shared" ref="AO82:AO89" si="418">AM82&amp;"("&amp;TEXT(AN82,"#,##0.0%")&amp;")"</f>
        <v>2(16.7%)</v>
      </c>
      <c r="AP82" s="78">
        <v>1</v>
      </c>
      <c r="AQ82" s="84">
        <f t="shared" si="386"/>
        <v>8.3333333333333329E-2</v>
      </c>
      <c r="AR82" s="81" t="str">
        <f t="shared" ref="AR82:AR89" si="419">AP82&amp;"("&amp;TEXT(AQ82,"#,##0.0%")&amp;")"</f>
        <v>1(8.3%)</v>
      </c>
      <c r="AS82" s="78">
        <v>1</v>
      </c>
      <c r="AT82" s="84">
        <f t="shared" si="387"/>
        <v>8.3333333333333329E-2</v>
      </c>
      <c r="AU82" s="81" t="str">
        <f t="shared" ref="AU82:AU89" si="420">AS82&amp;"("&amp;TEXT(AT82,"#,##0.0%")&amp;")"</f>
        <v>1(8.3%)</v>
      </c>
      <c r="AV82" s="88">
        <v>1</v>
      </c>
      <c r="AW82" s="84">
        <f t="shared" si="388"/>
        <v>8.3333333333333329E-2</v>
      </c>
      <c r="AX82" s="81" t="str">
        <f t="shared" ref="AX82:AX89" si="421">AV82&amp;"("&amp;TEXT(AW82,"#,##0.0%")&amp;")"</f>
        <v>1(8.3%)</v>
      </c>
      <c r="AY82" s="78">
        <v>0</v>
      </c>
      <c r="AZ82" s="84" t="s">
        <v>80</v>
      </c>
      <c r="BA82" s="81" t="str">
        <f t="shared" ref="BA82:BA89" si="422">AY82&amp;"("&amp;TEXT(AZ82,"#,##0.0%")&amp;")"</f>
        <v>0(&lt;1%)</v>
      </c>
      <c r="BB82" s="78">
        <v>1</v>
      </c>
      <c r="BC82" s="84">
        <f t="shared" si="390"/>
        <v>8.3333333333333329E-2</v>
      </c>
      <c r="BD82" s="81" t="str">
        <f t="shared" ref="BD82:BD89" si="423">BB82&amp;"("&amp;TEXT(BC82,"#,##0.0%")&amp;")"</f>
        <v>1(8.3%)</v>
      </c>
      <c r="BE82" s="88">
        <v>0</v>
      </c>
      <c r="BF82" s="84" t="s">
        <v>80</v>
      </c>
      <c r="BG82" s="81" t="str">
        <f t="shared" ref="BG82:BG89" si="424">BE82&amp;"("&amp;TEXT(BF82,"#,##0.0%")&amp;")"</f>
        <v>0(&lt;1%)</v>
      </c>
      <c r="BH82" s="78">
        <v>0</v>
      </c>
      <c r="BI82" s="84" t="s">
        <v>80</v>
      </c>
      <c r="BJ82" s="81" t="str">
        <f t="shared" ref="BJ82:BJ89" si="425">BH82&amp;"("&amp;TEXT(BI82,"#,##0.0%")&amp;")"</f>
        <v>0(&lt;1%)</v>
      </c>
      <c r="BK82" s="78">
        <v>0</v>
      </c>
      <c r="BL82" s="84" t="s">
        <v>80</v>
      </c>
      <c r="BM82" s="81" t="str">
        <f t="shared" ref="BM82:BM89" si="426">BK82&amp;"("&amp;TEXT(BL82,"#,##0.0%")&amp;")"</f>
        <v>0(&lt;1%)</v>
      </c>
      <c r="BN82" s="88">
        <v>8</v>
      </c>
      <c r="BO82" s="84">
        <f t="shared" si="394"/>
        <v>0.66666666666666663</v>
      </c>
      <c r="BP82" s="81" t="str">
        <f t="shared" ref="BP82:BP89" si="427">BN82&amp;"("&amp;TEXT(BO82,"#,##0.0%")&amp;")"</f>
        <v>8(66.7%)</v>
      </c>
      <c r="BQ82" s="78">
        <v>4</v>
      </c>
      <c r="BR82" s="84">
        <f t="shared" si="395"/>
        <v>0.33333333333333331</v>
      </c>
      <c r="BS82" s="81" t="str">
        <f t="shared" ref="BS82:BS89" si="428">BQ82&amp;"("&amp;TEXT(BR82,"#,##0.0%")&amp;")"</f>
        <v>4(33.3%)</v>
      </c>
      <c r="BT82" s="78">
        <v>4</v>
      </c>
      <c r="BU82" s="84">
        <f t="shared" si="396"/>
        <v>0.33333333333333331</v>
      </c>
      <c r="BV82" s="81" t="str">
        <f t="shared" ref="BV82:BV89" si="429">BT82&amp;"("&amp;TEXT(BU82,"#,##0.0%")&amp;")"</f>
        <v>4(33.3%)</v>
      </c>
      <c r="BW82" s="78">
        <v>0</v>
      </c>
      <c r="BX82" s="84" t="s">
        <v>80</v>
      </c>
      <c r="BY82" s="81" t="str">
        <f t="shared" ref="BY82:BY89" si="430">BW82&amp;"("&amp;TEXT(BX82,"#,##0.0%")&amp;")"</f>
        <v>0(&lt;1%)</v>
      </c>
      <c r="BZ82" s="78">
        <v>0</v>
      </c>
      <c r="CA82" s="84" t="s">
        <v>80</v>
      </c>
      <c r="CB82" s="84" t="s">
        <v>80</v>
      </c>
      <c r="CC82" s="78">
        <v>0</v>
      </c>
      <c r="CD82" s="84" t="s">
        <v>80</v>
      </c>
      <c r="CE82" s="81" t="str">
        <f t="shared" ref="CE82:CE89" si="431">CC82&amp;"("&amp;TEXT(CD82,"#,##0.0%")&amp;")"</f>
        <v>0(&lt;1%)</v>
      </c>
      <c r="CF82" s="78">
        <v>0</v>
      </c>
      <c r="CG82" s="84" t="s">
        <v>80</v>
      </c>
      <c r="CH82" s="81" t="str">
        <f t="shared" ref="CH82:CH89" si="432">CF82&amp;"("&amp;TEXT(CG82,"#,##0.0%")&amp;")"</f>
        <v>0(&lt;1%)</v>
      </c>
      <c r="CI82" s="78">
        <v>0</v>
      </c>
      <c r="CJ82" s="84" t="s">
        <v>80</v>
      </c>
      <c r="CK82" s="81" t="str">
        <f t="shared" ref="CK82:CK89" si="433">CI82&amp;"("&amp;TEXT(CJ82,"#,##0.0%")&amp;")"</f>
        <v>0(&lt;1%)</v>
      </c>
      <c r="CL82" s="78">
        <v>0</v>
      </c>
      <c r="CM82" s="84" t="s">
        <v>80</v>
      </c>
      <c r="CN82" s="81" t="str">
        <f t="shared" ref="CN82:CN89" si="434">CL82&amp;"("&amp;TEXT(CM82,"#,##0.0%")&amp;")"</f>
        <v>0(&lt;1%)</v>
      </c>
      <c r="CO82" s="78">
        <v>0</v>
      </c>
      <c r="CP82" s="84" t="s">
        <v>80</v>
      </c>
      <c r="CQ82" s="78" t="str">
        <f t="shared" ref="CQ82:CQ89" si="435">CO82&amp;"("&amp;TEXT(CP82,"#,##0.0%")&amp;")"</f>
        <v>0(&lt;1%)</v>
      </c>
    </row>
    <row r="83" spans="1:95" ht="26.5" customHeight="1">
      <c r="A83" s="96" t="s">
        <v>75</v>
      </c>
      <c r="B83" s="87">
        <v>260</v>
      </c>
      <c r="C83" s="78">
        <v>35</v>
      </c>
      <c r="D83" s="74">
        <f t="shared" si="404"/>
        <v>0.13461538461538461</v>
      </c>
      <c r="E83" s="81" t="str">
        <f t="shared" si="405"/>
        <v>35(13.5%)</v>
      </c>
      <c r="F83" s="78">
        <v>225</v>
      </c>
      <c r="G83" s="74">
        <f t="shared" si="406"/>
        <v>0.86538461538461542</v>
      </c>
      <c r="H83" s="81" t="str">
        <f t="shared" si="407"/>
        <v>225(86.5%)</v>
      </c>
      <c r="I83" s="78">
        <v>0</v>
      </c>
      <c r="J83" s="75" t="str">
        <f t="shared" si="376"/>
        <v>&lt;1%</v>
      </c>
      <c r="K83" s="82" t="str">
        <f t="shared" si="408"/>
        <v>0(&lt;1%)</v>
      </c>
      <c r="L83" s="78">
        <v>4</v>
      </c>
      <c r="M83" s="84">
        <f t="shared" si="377"/>
        <v>1.5384615384615385E-2</v>
      </c>
      <c r="N83" s="81" t="str">
        <f t="shared" si="409"/>
        <v>4(1.5%)</v>
      </c>
      <c r="O83" s="78">
        <v>0</v>
      </c>
      <c r="P83" s="84" t="s">
        <v>80</v>
      </c>
      <c r="Q83" s="81" t="str">
        <f t="shared" si="410"/>
        <v>0(&lt;1%)</v>
      </c>
      <c r="R83" s="78">
        <v>4</v>
      </c>
      <c r="S83" s="84">
        <f t="shared" si="379"/>
        <v>1.5384615384615385E-2</v>
      </c>
      <c r="T83" s="81" t="str">
        <f t="shared" si="411"/>
        <v>4(1.5%)</v>
      </c>
      <c r="U83" s="78">
        <v>0</v>
      </c>
      <c r="V83" s="84" t="s">
        <v>80</v>
      </c>
      <c r="W83" s="81" t="str">
        <f t="shared" si="412"/>
        <v>0(&lt;1%)</v>
      </c>
      <c r="X83" s="78">
        <v>0</v>
      </c>
      <c r="Y83" s="84" t="s">
        <v>80</v>
      </c>
      <c r="Z83" s="85" t="str">
        <f t="shared" si="413"/>
        <v>0(&lt;1%)</v>
      </c>
      <c r="AA83" s="78">
        <v>0</v>
      </c>
      <c r="AB83" s="84" t="s">
        <v>80</v>
      </c>
      <c r="AC83" s="81" t="str">
        <f t="shared" si="414"/>
        <v>0(&lt;1%)</v>
      </c>
      <c r="AD83" s="78">
        <v>0</v>
      </c>
      <c r="AE83" s="84" t="s">
        <v>80</v>
      </c>
      <c r="AF83" s="81" t="str">
        <f t="shared" si="415"/>
        <v>0(&lt;1%)</v>
      </c>
      <c r="AG83" s="78">
        <v>0</v>
      </c>
      <c r="AH83" s="84" t="s">
        <v>80</v>
      </c>
      <c r="AI83" s="81" t="str">
        <f t="shared" si="416"/>
        <v>0(&lt;1%)</v>
      </c>
      <c r="AJ83" s="78">
        <v>0</v>
      </c>
      <c r="AK83" s="84" t="s">
        <v>80</v>
      </c>
      <c r="AL83" s="81" t="str">
        <f t="shared" si="417"/>
        <v>0(&lt;1%)</v>
      </c>
      <c r="AM83" s="88">
        <v>43</v>
      </c>
      <c r="AN83" s="84">
        <f t="shared" si="385"/>
        <v>0.16538461538461538</v>
      </c>
      <c r="AO83" s="81" t="str">
        <f t="shared" si="418"/>
        <v>43(16.5%)</v>
      </c>
      <c r="AP83" s="78">
        <v>10</v>
      </c>
      <c r="AQ83" s="84">
        <f t="shared" si="386"/>
        <v>3.8461538461538464E-2</v>
      </c>
      <c r="AR83" s="81" t="str">
        <f t="shared" si="419"/>
        <v>10(3.8%)</v>
      </c>
      <c r="AS83" s="78">
        <v>33</v>
      </c>
      <c r="AT83" s="84">
        <f t="shared" si="387"/>
        <v>0.12692307692307692</v>
      </c>
      <c r="AU83" s="81" t="str">
        <f t="shared" si="420"/>
        <v>33(12.7%)</v>
      </c>
      <c r="AV83" s="88">
        <v>3</v>
      </c>
      <c r="AW83" s="84">
        <f t="shared" si="388"/>
        <v>1.1538461538461539E-2</v>
      </c>
      <c r="AX83" s="81" t="str">
        <f t="shared" si="421"/>
        <v>3(1.2%)</v>
      </c>
      <c r="AY83" s="78">
        <v>1</v>
      </c>
      <c r="AZ83" s="84">
        <f t="shared" si="389"/>
        <v>3.8461538461538464E-3</v>
      </c>
      <c r="BA83" s="81" t="str">
        <f t="shared" si="422"/>
        <v>1(0.4%)</v>
      </c>
      <c r="BB83" s="78">
        <v>2</v>
      </c>
      <c r="BC83" s="84">
        <f t="shared" si="390"/>
        <v>7.6923076923076927E-3</v>
      </c>
      <c r="BD83" s="81" t="str">
        <f t="shared" si="423"/>
        <v>2(0.8%)</v>
      </c>
      <c r="BE83" s="88">
        <v>16</v>
      </c>
      <c r="BF83" s="84">
        <f t="shared" si="391"/>
        <v>6.1538461538461542E-2</v>
      </c>
      <c r="BG83" s="81" t="str">
        <f t="shared" si="424"/>
        <v>16(6.2%)</v>
      </c>
      <c r="BH83" s="78">
        <v>3</v>
      </c>
      <c r="BI83" s="84">
        <f t="shared" si="392"/>
        <v>1.1538461538461539E-2</v>
      </c>
      <c r="BJ83" s="81" t="str">
        <f t="shared" si="425"/>
        <v>3(1.2%)</v>
      </c>
      <c r="BK83" s="78">
        <v>13</v>
      </c>
      <c r="BL83" s="84">
        <f t="shared" si="393"/>
        <v>0.05</v>
      </c>
      <c r="BM83" s="81" t="str">
        <f t="shared" si="426"/>
        <v>13(5.0%)</v>
      </c>
      <c r="BN83" s="88">
        <v>194</v>
      </c>
      <c r="BO83" s="84">
        <f t="shared" si="394"/>
        <v>0.74615384615384617</v>
      </c>
      <c r="BP83" s="81" t="str">
        <f t="shared" si="427"/>
        <v>194(74.6%)</v>
      </c>
      <c r="BQ83" s="78">
        <v>21</v>
      </c>
      <c r="BR83" s="84">
        <f t="shared" si="395"/>
        <v>8.0769230769230774E-2</v>
      </c>
      <c r="BS83" s="81" t="str">
        <f t="shared" si="428"/>
        <v>21(8.1%)</v>
      </c>
      <c r="BT83" s="78">
        <v>173</v>
      </c>
      <c r="BU83" s="84">
        <f t="shared" si="396"/>
        <v>0.66538461538461535</v>
      </c>
      <c r="BV83" s="81" t="str">
        <f t="shared" si="429"/>
        <v>173(66.5%)</v>
      </c>
      <c r="BW83" s="78">
        <v>0</v>
      </c>
      <c r="BX83" s="84" t="s">
        <v>80</v>
      </c>
      <c r="BY83" s="81" t="str">
        <f t="shared" si="430"/>
        <v>0(&lt;1%)</v>
      </c>
      <c r="BZ83" s="78">
        <v>10</v>
      </c>
      <c r="CA83" s="84">
        <f t="shared" si="398"/>
        <v>3.8461538461538464E-2</v>
      </c>
      <c r="CB83" s="81" t="str">
        <f t="shared" ref="CB83:CB89" si="436">BZ83&amp;"("&amp;TEXT(CA83,"#,##0.0%")&amp;")"</f>
        <v>10(3.8%)</v>
      </c>
      <c r="CC83" s="78">
        <v>3</v>
      </c>
      <c r="CD83" s="84">
        <f t="shared" si="399"/>
        <v>1.1538461538461539E-2</v>
      </c>
      <c r="CE83" s="81" t="str">
        <f t="shared" si="431"/>
        <v>3(1.2%)</v>
      </c>
      <c r="CF83" s="78">
        <v>7</v>
      </c>
      <c r="CG83" s="84">
        <f t="shared" si="400"/>
        <v>2.6923076923076925E-2</v>
      </c>
      <c r="CH83" s="81" t="str">
        <f t="shared" si="432"/>
        <v>7(2.7%)</v>
      </c>
      <c r="CI83" s="78">
        <v>6</v>
      </c>
      <c r="CJ83" s="84">
        <f t="shared" si="401"/>
        <v>2.3076923076923078E-2</v>
      </c>
      <c r="CK83" s="81" t="str">
        <f t="shared" si="433"/>
        <v>6(2.3%)</v>
      </c>
      <c r="CL83" s="78">
        <v>0</v>
      </c>
      <c r="CM83" s="84" t="s">
        <v>80</v>
      </c>
      <c r="CN83" s="81" t="str">
        <f t="shared" si="434"/>
        <v>0(&lt;1%)</v>
      </c>
      <c r="CO83" s="78">
        <v>6</v>
      </c>
      <c r="CP83" s="84">
        <f t="shared" si="403"/>
        <v>2.3076923076923078E-2</v>
      </c>
      <c r="CQ83" s="78" t="str">
        <f t="shared" si="435"/>
        <v>6(2.3%)</v>
      </c>
    </row>
    <row r="84" spans="1:95" ht="26.5" customHeight="1">
      <c r="A84" s="96" t="s">
        <v>76</v>
      </c>
      <c r="B84" s="87">
        <v>142</v>
      </c>
      <c r="C84" s="78">
        <v>68</v>
      </c>
      <c r="D84" s="74">
        <f t="shared" si="404"/>
        <v>0.47887323943661969</v>
      </c>
      <c r="E84" s="81" t="str">
        <f t="shared" si="405"/>
        <v>68(47.9%)</v>
      </c>
      <c r="F84" s="78">
        <v>74</v>
      </c>
      <c r="G84" s="74">
        <f t="shared" si="406"/>
        <v>0.52112676056338025</v>
      </c>
      <c r="H84" s="81" t="str">
        <f t="shared" si="407"/>
        <v>74(52.1%)</v>
      </c>
      <c r="I84" s="78">
        <v>0</v>
      </c>
      <c r="J84" s="75" t="str">
        <f t="shared" si="376"/>
        <v>&lt;1%</v>
      </c>
      <c r="K84" s="82" t="str">
        <f t="shared" si="408"/>
        <v>0(&lt;1%)</v>
      </c>
      <c r="L84" s="78">
        <v>8</v>
      </c>
      <c r="M84" s="84">
        <f t="shared" si="377"/>
        <v>5.6338028169014086E-2</v>
      </c>
      <c r="N84" s="81" t="str">
        <f t="shared" si="409"/>
        <v>8(5.6%)</v>
      </c>
      <c r="O84" s="78">
        <v>4</v>
      </c>
      <c r="P84" s="84">
        <f t="shared" si="378"/>
        <v>2.8169014084507043E-2</v>
      </c>
      <c r="Q84" s="81" t="str">
        <f t="shared" si="410"/>
        <v>4(2.8%)</v>
      </c>
      <c r="R84" s="78">
        <v>4</v>
      </c>
      <c r="S84" s="84">
        <f t="shared" si="379"/>
        <v>2.8169014084507043E-2</v>
      </c>
      <c r="T84" s="81" t="str">
        <f t="shared" si="411"/>
        <v>4(2.8%)</v>
      </c>
      <c r="U84" s="78">
        <v>0</v>
      </c>
      <c r="V84" s="84" t="s">
        <v>80</v>
      </c>
      <c r="W84" s="81" t="str">
        <f t="shared" si="412"/>
        <v>0(&lt;1%)</v>
      </c>
      <c r="X84" s="78">
        <v>0</v>
      </c>
      <c r="Y84" s="84" t="s">
        <v>80</v>
      </c>
      <c r="Z84" s="85" t="str">
        <f t="shared" si="413"/>
        <v>0(&lt;1%)</v>
      </c>
      <c r="AA84" s="78">
        <v>0</v>
      </c>
      <c r="AB84" s="84" t="s">
        <v>80</v>
      </c>
      <c r="AC84" s="81" t="str">
        <f t="shared" si="414"/>
        <v>0(&lt;1%)</v>
      </c>
      <c r="AD84" s="78">
        <v>2</v>
      </c>
      <c r="AE84" s="84">
        <f t="shared" si="382"/>
        <v>1.4084507042253521E-2</v>
      </c>
      <c r="AF84" s="81" t="str">
        <f t="shared" si="415"/>
        <v>2(1.4%)</v>
      </c>
      <c r="AG84" s="78">
        <v>1</v>
      </c>
      <c r="AH84" s="84">
        <f t="shared" si="383"/>
        <v>7.0422535211267607E-3</v>
      </c>
      <c r="AI84" s="81" t="str">
        <f t="shared" si="416"/>
        <v>1(0.7%)</v>
      </c>
      <c r="AJ84" s="78">
        <v>1</v>
      </c>
      <c r="AK84" s="84">
        <f t="shared" si="384"/>
        <v>7.0422535211267607E-3</v>
      </c>
      <c r="AL84" s="81" t="str">
        <f t="shared" si="417"/>
        <v>1(0.7%)</v>
      </c>
      <c r="AM84" s="88">
        <v>37</v>
      </c>
      <c r="AN84" s="84">
        <f t="shared" si="385"/>
        <v>0.26056338028169013</v>
      </c>
      <c r="AO84" s="81" t="str">
        <f t="shared" si="418"/>
        <v>37(26.1%)</v>
      </c>
      <c r="AP84" s="78">
        <v>24</v>
      </c>
      <c r="AQ84" s="84">
        <f t="shared" si="386"/>
        <v>0.16901408450704225</v>
      </c>
      <c r="AR84" s="81" t="str">
        <f t="shared" si="419"/>
        <v>24(16.9%)</v>
      </c>
      <c r="AS84" s="78">
        <v>13</v>
      </c>
      <c r="AT84" s="84">
        <f t="shared" si="387"/>
        <v>9.154929577464789E-2</v>
      </c>
      <c r="AU84" s="81" t="str">
        <f t="shared" si="420"/>
        <v>13(9.2%)</v>
      </c>
      <c r="AV84" s="88">
        <v>3</v>
      </c>
      <c r="AW84" s="84">
        <f t="shared" si="388"/>
        <v>2.1126760563380281E-2</v>
      </c>
      <c r="AX84" s="81" t="str">
        <f t="shared" si="421"/>
        <v>3(2.1%)</v>
      </c>
      <c r="AY84" s="78">
        <v>2</v>
      </c>
      <c r="AZ84" s="84">
        <f t="shared" si="389"/>
        <v>1.4084507042253521E-2</v>
      </c>
      <c r="BA84" s="81" t="str">
        <f t="shared" si="422"/>
        <v>2(1.4%)</v>
      </c>
      <c r="BB84" s="78">
        <v>1</v>
      </c>
      <c r="BC84" s="84">
        <f t="shared" si="390"/>
        <v>7.0422535211267607E-3</v>
      </c>
      <c r="BD84" s="81" t="str">
        <f t="shared" si="423"/>
        <v>1(0.7%)</v>
      </c>
      <c r="BE84" s="88">
        <v>14</v>
      </c>
      <c r="BF84" s="84">
        <f t="shared" si="391"/>
        <v>9.8591549295774641E-2</v>
      </c>
      <c r="BG84" s="81" t="str">
        <f t="shared" si="424"/>
        <v>14(9.9%)</v>
      </c>
      <c r="BH84" s="78">
        <v>3</v>
      </c>
      <c r="BI84" s="84">
        <f t="shared" si="392"/>
        <v>2.1126760563380281E-2</v>
      </c>
      <c r="BJ84" s="81" t="str">
        <f t="shared" si="425"/>
        <v>3(2.1%)</v>
      </c>
      <c r="BK84" s="78">
        <v>11</v>
      </c>
      <c r="BL84" s="84">
        <f t="shared" si="393"/>
        <v>7.746478873239436E-2</v>
      </c>
      <c r="BM84" s="81" t="str">
        <f t="shared" si="426"/>
        <v>11(7.7%)</v>
      </c>
      <c r="BN84" s="88">
        <v>76</v>
      </c>
      <c r="BO84" s="84">
        <f t="shared" si="394"/>
        <v>0.53521126760563376</v>
      </c>
      <c r="BP84" s="81" t="str">
        <f t="shared" si="427"/>
        <v>76(53.5%)</v>
      </c>
      <c r="BQ84" s="78">
        <v>33</v>
      </c>
      <c r="BR84" s="84">
        <f t="shared" si="395"/>
        <v>0.23239436619718309</v>
      </c>
      <c r="BS84" s="81" t="str">
        <f t="shared" si="428"/>
        <v>33(23.2%)</v>
      </c>
      <c r="BT84" s="78">
        <v>43</v>
      </c>
      <c r="BU84" s="84">
        <f t="shared" si="396"/>
        <v>0.30281690140845069</v>
      </c>
      <c r="BV84" s="81" t="str">
        <f t="shared" si="429"/>
        <v>43(30.3%)</v>
      </c>
      <c r="BW84" s="78">
        <v>2</v>
      </c>
      <c r="BX84" s="84">
        <f t="shared" si="397"/>
        <v>1.4084507042253521E-2</v>
      </c>
      <c r="BY84" s="81" t="str">
        <f t="shared" si="430"/>
        <v>2(1.4%)</v>
      </c>
      <c r="BZ84" s="78">
        <v>14</v>
      </c>
      <c r="CA84" s="84">
        <f t="shared" si="398"/>
        <v>9.8591549295774641E-2</v>
      </c>
      <c r="CB84" s="81" t="str">
        <f t="shared" si="436"/>
        <v>14(9.9%)</v>
      </c>
      <c r="CC84" s="78">
        <v>8</v>
      </c>
      <c r="CD84" s="84">
        <f t="shared" si="399"/>
        <v>5.6338028169014086E-2</v>
      </c>
      <c r="CE84" s="81" t="str">
        <f t="shared" si="431"/>
        <v>8(5.6%)</v>
      </c>
      <c r="CF84" s="78">
        <v>6</v>
      </c>
      <c r="CG84" s="84">
        <f t="shared" si="400"/>
        <v>4.2253521126760563E-2</v>
      </c>
      <c r="CH84" s="81" t="str">
        <f t="shared" si="432"/>
        <v>6(4.2%)</v>
      </c>
      <c r="CI84" s="78">
        <v>11</v>
      </c>
      <c r="CJ84" s="84">
        <f t="shared" si="401"/>
        <v>7.746478873239436E-2</v>
      </c>
      <c r="CK84" s="81" t="str">
        <f t="shared" si="433"/>
        <v>11(7.7%)</v>
      </c>
      <c r="CL84" s="78">
        <v>1</v>
      </c>
      <c r="CM84" s="84">
        <f t="shared" si="402"/>
        <v>7.0422535211267607E-3</v>
      </c>
      <c r="CN84" s="81" t="str">
        <f t="shared" si="434"/>
        <v>1(0.7%)</v>
      </c>
      <c r="CO84" s="78">
        <v>10</v>
      </c>
      <c r="CP84" s="84">
        <f t="shared" si="403"/>
        <v>7.0422535211267609E-2</v>
      </c>
      <c r="CQ84" s="78" t="str">
        <f t="shared" si="435"/>
        <v>10(7.0%)</v>
      </c>
    </row>
    <row r="85" spans="1:95" ht="26.5" customHeight="1">
      <c r="A85" s="96" t="s">
        <v>64</v>
      </c>
      <c r="B85" s="87">
        <v>804</v>
      </c>
      <c r="C85" s="78">
        <v>152</v>
      </c>
      <c r="D85" s="74">
        <f t="shared" si="404"/>
        <v>0.1890547263681592</v>
      </c>
      <c r="E85" s="81" t="str">
        <f t="shared" si="405"/>
        <v>152(18.9%)</v>
      </c>
      <c r="F85" s="78">
        <v>652</v>
      </c>
      <c r="G85" s="74">
        <f t="shared" si="406"/>
        <v>0.81094527363184077</v>
      </c>
      <c r="H85" s="81" t="str">
        <f t="shared" si="407"/>
        <v>652(81.1%)</v>
      </c>
      <c r="I85" s="78">
        <v>0</v>
      </c>
      <c r="J85" s="75" t="str">
        <f t="shared" si="376"/>
        <v>&lt;1%</v>
      </c>
      <c r="K85" s="82" t="str">
        <f t="shared" si="408"/>
        <v>0(&lt;1%)</v>
      </c>
      <c r="L85" s="78">
        <v>20</v>
      </c>
      <c r="M85" s="84">
        <f t="shared" si="377"/>
        <v>2.4875621890547265E-2</v>
      </c>
      <c r="N85" s="81" t="str">
        <f t="shared" si="409"/>
        <v>20(2.5%)</v>
      </c>
      <c r="O85" s="78">
        <v>3</v>
      </c>
      <c r="P85" s="84">
        <f t="shared" si="378"/>
        <v>3.7313432835820895E-3</v>
      </c>
      <c r="Q85" s="81" t="str">
        <f t="shared" si="410"/>
        <v>3(0.4%)</v>
      </c>
      <c r="R85" s="78">
        <v>17</v>
      </c>
      <c r="S85" s="84">
        <f t="shared" si="379"/>
        <v>2.1144278606965175E-2</v>
      </c>
      <c r="T85" s="81" t="str">
        <f t="shared" si="411"/>
        <v>17(2.1%)</v>
      </c>
      <c r="U85" s="78">
        <v>3</v>
      </c>
      <c r="V85" s="84">
        <f t="shared" si="380"/>
        <v>3.7313432835820895E-3</v>
      </c>
      <c r="W85" s="81" t="str">
        <f t="shared" si="412"/>
        <v>3(0.4%)</v>
      </c>
      <c r="X85" s="78">
        <v>0</v>
      </c>
      <c r="Y85" s="84" t="s">
        <v>80</v>
      </c>
      <c r="Z85" s="85" t="str">
        <f t="shared" si="413"/>
        <v>0(&lt;1%)</v>
      </c>
      <c r="AA85" s="78">
        <v>3</v>
      </c>
      <c r="AB85" s="84">
        <f t="shared" si="381"/>
        <v>3.7313432835820895E-3</v>
      </c>
      <c r="AC85" s="81" t="str">
        <f t="shared" si="414"/>
        <v>3(0.4%)</v>
      </c>
      <c r="AD85" s="78">
        <v>3</v>
      </c>
      <c r="AE85" s="84">
        <f t="shared" si="382"/>
        <v>3.7313432835820895E-3</v>
      </c>
      <c r="AF85" s="81" t="str">
        <f t="shared" si="415"/>
        <v>3(0.4%)</v>
      </c>
      <c r="AG85" s="78">
        <v>1</v>
      </c>
      <c r="AH85" s="84">
        <f t="shared" si="383"/>
        <v>1.2437810945273632E-3</v>
      </c>
      <c r="AI85" s="81" t="str">
        <f t="shared" si="416"/>
        <v>1(0.1%)</v>
      </c>
      <c r="AJ85" s="78">
        <v>2</v>
      </c>
      <c r="AK85" s="84">
        <f t="shared" si="384"/>
        <v>2.4875621890547263E-3</v>
      </c>
      <c r="AL85" s="81" t="str">
        <f t="shared" si="417"/>
        <v>2(0.2%)</v>
      </c>
      <c r="AM85" s="88">
        <v>194</v>
      </c>
      <c r="AN85" s="84">
        <f t="shared" si="385"/>
        <v>0.24129353233830847</v>
      </c>
      <c r="AO85" s="81" t="str">
        <f t="shared" si="418"/>
        <v>194(24.1%)</v>
      </c>
      <c r="AP85" s="78">
        <v>53</v>
      </c>
      <c r="AQ85" s="84">
        <f t="shared" si="386"/>
        <v>6.5920398009950254E-2</v>
      </c>
      <c r="AR85" s="81" t="str">
        <f t="shared" si="419"/>
        <v>53(6.6%)</v>
      </c>
      <c r="AS85" s="78">
        <v>141</v>
      </c>
      <c r="AT85" s="84">
        <f t="shared" si="387"/>
        <v>0.17537313432835822</v>
      </c>
      <c r="AU85" s="81" t="str">
        <f t="shared" si="420"/>
        <v>141(17.5%)</v>
      </c>
      <c r="AV85" s="88">
        <v>28</v>
      </c>
      <c r="AW85" s="84">
        <f t="shared" si="388"/>
        <v>3.482587064676617E-2</v>
      </c>
      <c r="AX85" s="81" t="str">
        <f t="shared" si="421"/>
        <v>28(3.5%)</v>
      </c>
      <c r="AY85" s="78">
        <v>5</v>
      </c>
      <c r="AZ85" s="84">
        <f t="shared" si="389"/>
        <v>6.2189054726368162E-3</v>
      </c>
      <c r="BA85" s="81" t="str">
        <f t="shared" si="422"/>
        <v>5(0.6%)</v>
      </c>
      <c r="BB85" s="78">
        <v>23</v>
      </c>
      <c r="BC85" s="84">
        <f t="shared" si="390"/>
        <v>2.8606965174129355E-2</v>
      </c>
      <c r="BD85" s="81" t="str">
        <f t="shared" si="423"/>
        <v>23(2.9%)</v>
      </c>
      <c r="BE85" s="88">
        <v>88</v>
      </c>
      <c r="BF85" s="84">
        <f t="shared" si="391"/>
        <v>0.10945273631840796</v>
      </c>
      <c r="BG85" s="81" t="str">
        <f t="shared" si="424"/>
        <v>88(10.9%)</v>
      </c>
      <c r="BH85" s="78">
        <v>18</v>
      </c>
      <c r="BI85" s="84">
        <f t="shared" si="392"/>
        <v>2.2388059701492536E-2</v>
      </c>
      <c r="BJ85" s="81" t="str">
        <f t="shared" si="425"/>
        <v>18(2.2%)</v>
      </c>
      <c r="BK85" s="78">
        <v>70</v>
      </c>
      <c r="BL85" s="84">
        <f t="shared" si="393"/>
        <v>8.7064676616915429E-2</v>
      </c>
      <c r="BM85" s="81" t="str">
        <f t="shared" si="426"/>
        <v>70(8.7%)</v>
      </c>
      <c r="BN85" s="88">
        <v>453</v>
      </c>
      <c r="BO85" s="84">
        <f t="shared" si="394"/>
        <v>0.56343283582089554</v>
      </c>
      <c r="BP85" s="81" t="str">
        <f t="shared" si="427"/>
        <v>453(56.3%)</v>
      </c>
      <c r="BQ85" s="78">
        <v>68</v>
      </c>
      <c r="BR85" s="84">
        <f t="shared" si="395"/>
        <v>8.45771144278607E-2</v>
      </c>
      <c r="BS85" s="81" t="str">
        <f t="shared" si="428"/>
        <v>68(8.5%)</v>
      </c>
      <c r="BT85" s="78">
        <v>385</v>
      </c>
      <c r="BU85" s="84">
        <f t="shared" si="396"/>
        <v>0.47885572139303484</v>
      </c>
      <c r="BV85" s="81" t="str">
        <f t="shared" si="429"/>
        <v>385(47.9%)</v>
      </c>
      <c r="BW85" s="78">
        <v>15</v>
      </c>
      <c r="BX85" s="84">
        <f t="shared" si="397"/>
        <v>1.8656716417910446E-2</v>
      </c>
      <c r="BY85" s="81" t="str">
        <f t="shared" si="430"/>
        <v>15(1.9%)</v>
      </c>
      <c r="BZ85" s="78">
        <v>72</v>
      </c>
      <c r="CA85" s="84">
        <f t="shared" si="398"/>
        <v>8.9552238805970144E-2</v>
      </c>
      <c r="CB85" s="81" t="str">
        <f t="shared" si="436"/>
        <v>72(9.0%)</v>
      </c>
      <c r="CC85" s="78">
        <v>13</v>
      </c>
      <c r="CD85" s="84">
        <f t="shared" si="399"/>
        <v>1.6169154228855721E-2</v>
      </c>
      <c r="CE85" s="81" t="str">
        <f t="shared" si="431"/>
        <v>13(1.6%)</v>
      </c>
      <c r="CF85" s="78">
        <v>59</v>
      </c>
      <c r="CG85" s="84">
        <f t="shared" si="400"/>
        <v>7.3383084577114427E-2</v>
      </c>
      <c r="CH85" s="81" t="str">
        <f t="shared" si="432"/>
        <v>59(7.3%)</v>
      </c>
      <c r="CI85" s="78">
        <v>24</v>
      </c>
      <c r="CJ85" s="84">
        <f t="shared" si="401"/>
        <v>2.9850746268656716E-2</v>
      </c>
      <c r="CK85" s="81" t="str">
        <f t="shared" si="433"/>
        <v>24(3.0%)</v>
      </c>
      <c r="CL85" s="78">
        <v>0</v>
      </c>
      <c r="CM85" s="84" t="s">
        <v>80</v>
      </c>
      <c r="CN85" s="81" t="str">
        <f t="shared" si="434"/>
        <v>0(&lt;1%)</v>
      </c>
      <c r="CO85" s="78">
        <v>24</v>
      </c>
      <c r="CP85" s="84">
        <f t="shared" si="403"/>
        <v>2.9850746268656716E-2</v>
      </c>
      <c r="CQ85" s="78" t="str">
        <f t="shared" si="435"/>
        <v>24(3.0%)</v>
      </c>
    </row>
    <row r="86" spans="1:95" ht="26.5" customHeight="1">
      <c r="A86" s="96" t="s">
        <v>65</v>
      </c>
      <c r="B86" s="87">
        <v>495</v>
      </c>
      <c r="C86" s="78">
        <v>199</v>
      </c>
      <c r="D86" s="74">
        <f t="shared" si="404"/>
        <v>0.402020202020202</v>
      </c>
      <c r="E86" s="81" t="str">
        <f t="shared" si="405"/>
        <v>199(40.2%)</v>
      </c>
      <c r="F86" s="78">
        <v>295</v>
      </c>
      <c r="G86" s="74">
        <f t="shared" si="406"/>
        <v>0.59595959595959591</v>
      </c>
      <c r="H86" s="81" t="str">
        <f t="shared" si="407"/>
        <v>295(59.6%)</v>
      </c>
      <c r="I86" s="78">
        <v>1</v>
      </c>
      <c r="J86" s="75" t="str">
        <f t="shared" si="376"/>
        <v>&lt;1%</v>
      </c>
      <c r="K86" s="82" t="str">
        <f t="shared" si="408"/>
        <v>1(&lt;1%)</v>
      </c>
      <c r="L86" s="78">
        <v>42</v>
      </c>
      <c r="M86" s="84">
        <f t="shared" si="377"/>
        <v>8.4848484848484854E-2</v>
      </c>
      <c r="N86" s="81" t="str">
        <f t="shared" si="409"/>
        <v>42(8.5%)</v>
      </c>
      <c r="O86" s="78">
        <v>21</v>
      </c>
      <c r="P86" s="84">
        <f t="shared" si="378"/>
        <v>4.2424242424242427E-2</v>
      </c>
      <c r="Q86" s="81" t="str">
        <f t="shared" si="410"/>
        <v>21(4.2%)</v>
      </c>
      <c r="R86" s="78">
        <v>21</v>
      </c>
      <c r="S86" s="84">
        <f t="shared" si="379"/>
        <v>4.2424242424242427E-2</v>
      </c>
      <c r="T86" s="81" t="str">
        <f t="shared" si="411"/>
        <v>21(4.2%)</v>
      </c>
      <c r="U86" s="78">
        <v>0</v>
      </c>
      <c r="V86" s="84" t="s">
        <v>80</v>
      </c>
      <c r="W86" s="81" t="str">
        <f t="shared" si="412"/>
        <v>0(&lt;1%)</v>
      </c>
      <c r="X86" s="78">
        <v>0</v>
      </c>
      <c r="Y86" s="84" t="s">
        <v>80</v>
      </c>
      <c r="Z86" s="85" t="str">
        <f t="shared" si="413"/>
        <v>0(&lt;1%)</v>
      </c>
      <c r="AA86" s="78">
        <v>0</v>
      </c>
      <c r="AB86" s="84" t="s">
        <v>80</v>
      </c>
      <c r="AC86" s="81" t="str">
        <f t="shared" si="414"/>
        <v>0(&lt;1%)</v>
      </c>
      <c r="AD86" s="78">
        <v>8</v>
      </c>
      <c r="AE86" s="84">
        <f t="shared" si="382"/>
        <v>1.6161616161616162E-2</v>
      </c>
      <c r="AF86" s="81" t="str">
        <f t="shared" si="415"/>
        <v>8(1.6%)</v>
      </c>
      <c r="AG86" s="78">
        <v>6</v>
      </c>
      <c r="AH86" s="84">
        <f t="shared" si="383"/>
        <v>1.2121212121212121E-2</v>
      </c>
      <c r="AI86" s="81" t="str">
        <f t="shared" si="416"/>
        <v>6(1.2%)</v>
      </c>
      <c r="AJ86" s="78">
        <v>2</v>
      </c>
      <c r="AK86" s="84">
        <f t="shared" si="384"/>
        <v>4.0404040404040404E-3</v>
      </c>
      <c r="AL86" s="81" t="str">
        <f t="shared" si="417"/>
        <v>2(0.4%)</v>
      </c>
      <c r="AM86" s="88">
        <v>138</v>
      </c>
      <c r="AN86" s="84">
        <f t="shared" si="385"/>
        <v>0.27878787878787881</v>
      </c>
      <c r="AO86" s="81" t="str">
        <f t="shared" si="418"/>
        <v>138(27.9%)</v>
      </c>
      <c r="AP86" s="78">
        <v>64</v>
      </c>
      <c r="AQ86" s="84">
        <f t="shared" si="386"/>
        <v>0.12929292929292929</v>
      </c>
      <c r="AR86" s="81" t="str">
        <f t="shared" si="419"/>
        <v>64(12.9%)</v>
      </c>
      <c r="AS86" s="78">
        <v>74</v>
      </c>
      <c r="AT86" s="84">
        <f t="shared" si="387"/>
        <v>0.14949494949494949</v>
      </c>
      <c r="AU86" s="81" t="str">
        <f t="shared" si="420"/>
        <v>74(14.9%)</v>
      </c>
      <c r="AV86" s="88">
        <v>21</v>
      </c>
      <c r="AW86" s="84">
        <f t="shared" si="388"/>
        <v>4.2424242424242427E-2</v>
      </c>
      <c r="AX86" s="81" t="str">
        <f t="shared" si="421"/>
        <v>21(4.2%)</v>
      </c>
      <c r="AY86" s="78">
        <v>6</v>
      </c>
      <c r="AZ86" s="84">
        <f t="shared" si="389"/>
        <v>1.2121212121212121E-2</v>
      </c>
      <c r="BA86" s="81" t="str">
        <f t="shared" si="422"/>
        <v>6(1.2%)</v>
      </c>
      <c r="BB86" s="78">
        <v>15</v>
      </c>
      <c r="BC86" s="84">
        <f t="shared" si="390"/>
        <v>3.0303030303030304E-2</v>
      </c>
      <c r="BD86" s="81" t="str">
        <f t="shared" si="423"/>
        <v>15(3.0%)</v>
      </c>
      <c r="BE86" s="88">
        <v>66</v>
      </c>
      <c r="BF86" s="84">
        <f t="shared" si="391"/>
        <v>0.13333333333333333</v>
      </c>
      <c r="BG86" s="81" t="str">
        <f t="shared" si="424"/>
        <v>66(13.3%)</v>
      </c>
      <c r="BH86" s="78">
        <v>24</v>
      </c>
      <c r="BI86" s="84">
        <f t="shared" si="392"/>
        <v>4.8484848484848485E-2</v>
      </c>
      <c r="BJ86" s="81" t="str">
        <f t="shared" si="425"/>
        <v>24(4.8%)</v>
      </c>
      <c r="BK86" s="78">
        <v>42</v>
      </c>
      <c r="BL86" s="84">
        <f t="shared" si="393"/>
        <v>8.4848484848484854E-2</v>
      </c>
      <c r="BM86" s="81" t="str">
        <f t="shared" si="426"/>
        <v>42(8.5%)</v>
      </c>
      <c r="BN86" s="88">
        <v>205</v>
      </c>
      <c r="BO86" s="84">
        <f t="shared" si="394"/>
        <v>0.41414141414141414</v>
      </c>
      <c r="BP86" s="81" t="str">
        <f t="shared" si="427"/>
        <v>205(41.4%)</v>
      </c>
      <c r="BQ86" s="78">
        <v>71</v>
      </c>
      <c r="BR86" s="84">
        <f t="shared" si="395"/>
        <v>0.14343434343434344</v>
      </c>
      <c r="BS86" s="81" t="str">
        <f t="shared" si="428"/>
        <v>71(14.3%)</v>
      </c>
      <c r="BT86" s="78">
        <v>133</v>
      </c>
      <c r="BU86" s="84">
        <f t="shared" si="396"/>
        <v>0.2686868686868687</v>
      </c>
      <c r="BV86" s="81" t="str">
        <f t="shared" si="429"/>
        <v>133(26.9%)</v>
      </c>
      <c r="BW86" s="78">
        <v>15</v>
      </c>
      <c r="BX86" s="84">
        <f t="shared" si="397"/>
        <v>3.0303030303030304E-2</v>
      </c>
      <c r="BY86" s="81" t="str">
        <f t="shared" si="430"/>
        <v>15(3.0%)</v>
      </c>
      <c r="BZ86" s="78">
        <v>63</v>
      </c>
      <c r="CA86" s="84">
        <f t="shared" si="398"/>
        <v>0.12727272727272726</v>
      </c>
      <c r="CB86" s="81" t="str">
        <f t="shared" si="436"/>
        <v>63(12.7%)</v>
      </c>
      <c r="CC86" s="78">
        <v>29</v>
      </c>
      <c r="CD86" s="84">
        <f t="shared" si="399"/>
        <v>5.8585858585858588E-2</v>
      </c>
      <c r="CE86" s="81" t="str">
        <f t="shared" si="431"/>
        <v>29(5.9%)</v>
      </c>
      <c r="CF86" s="78">
        <v>33</v>
      </c>
      <c r="CG86" s="84">
        <f t="shared" si="400"/>
        <v>6.6666666666666666E-2</v>
      </c>
      <c r="CH86" s="81" t="str">
        <f t="shared" si="432"/>
        <v>33(6.7%)</v>
      </c>
      <c r="CI86" s="78">
        <v>16</v>
      </c>
      <c r="CJ86" s="84">
        <f t="shared" si="401"/>
        <v>3.2323232323232323E-2</v>
      </c>
      <c r="CK86" s="81" t="str">
        <f t="shared" si="433"/>
        <v>16(3.2%)</v>
      </c>
      <c r="CL86" s="78">
        <v>1</v>
      </c>
      <c r="CM86" s="84">
        <f t="shared" si="402"/>
        <v>2.0202020202020202E-3</v>
      </c>
      <c r="CN86" s="81" t="str">
        <f t="shared" si="434"/>
        <v>1(0.2%)</v>
      </c>
      <c r="CO86" s="78">
        <v>15</v>
      </c>
      <c r="CP86" s="84">
        <f t="shared" si="403"/>
        <v>3.0303030303030304E-2</v>
      </c>
      <c r="CQ86" s="78" t="str">
        <f t="shared" si="435"/>
        <v>15(3.0%)</v>
      </c>
    </row>
    <row r="87" spans="1:95" ht="26.5" customHeight="1">
      <c r="A87" s="96" t="s">
        <v>66</v>
      </c>
      <c r="B87" s="87">
        <v>136</v>
      </c>
      <c r="C87" s="78">
        <v>41</v>
      </c>
      <c r="D87" s="74">
        <f t="shared" si="404"/>
        <v>0.3014705882352941</v>
      </c>
      <c r="E87" s="81" t="str">
        <f t="shared" si="405"/>
        <v>41(30.1%)</v>
      </c>
      <c r="F87" s="78">
        <v>95</v>
      </c>
      <c r="G87" s="74">
        <f t="shared" si="406"/>
        <v>0.69852941176470584</v>
      </c>
      <c r="H87" s="81" t="str">
        <f t="shared" si="407"/>
        <v>95(69.9%)</v>
      </c>
      <c r="I87" s="78">
        <v>0</v>
      </c>
      <c r="J87" s="75" t="str">
        <f t="shared" si="376"/>
        <v>&lt;1%</v>
      </c>
      <c r="K87" s="82" t="str">
        <f t="shared" si="408"/>
        <v>0(&lt;1%)</v>
      </c>
      <c r="L87" s="78">
        <v>0</v>
      </c>
      <c r="M87" s="84" t="s">
        <v>80</v>
      </c>
      <c r="N87" s="81" t="str">
        <f t="shared" si="409"/>
        <v>0(&lt;1%)</v>
      </c>
      <c r="O87" s="78">
        <v>0</v>
      </c>
      <c r="P87" s="84" t="s">
        <v>80</v>
      </c>
      <c r="Q87" s="81" t="str">
        <f t="shared" si="410"/>
        <v>0(&lt;1%)</v>
      </c>
      <c r="R87" s="78">
        <v>0</v>
      </c>
      <c r="S87" s="84" t="s">
        <v>80</v>
      </c>
      <c r="T87" s="81" t="str">
        <f t="shared" si="411"/>
        <v>0(&lt;1%)</v>
      </c>
      <c r="U87" s="78">
        <v>0</v>
      </c>
      <c r="V87" s="84" t="s">
        <v>80</v>
      </c>
      <c r="W87" s="81" t="str">
        <f t="shared" si="412"/>
        <v>0(&lt;1%)</v>
      </c>
      <c r="X87" s="78">
        <v>0</v>
      </c>
      <c r="Y87" s="84" t="s">
        <v>80</v>
      </c>
      <c r="Z87" s="85" t="str">
        <f t="shared" si="413"/>
        <v>0(&lt;1%)</v>
      </c>
      <c r="AA87" s="78">
        <v>0</v>
      </c>
      <c r="AB87" s="84" t="s">
        <v>80</v>
      </c>
      <c r="AC87" s="81" t="str">
        <f t="shared" si="414"/>
        <v>0(&lt;1%)</v>
      </c>
      <c r="AD87" s="78">
        <v>0</v>
      </c>
      <c r="AE87" s="84" t="s">
        <v>80</v>
      </c>
      <c r="AF87" s="81" t="str">
        <f t="shared" si="415"/>
        <v>0(&lt;1%)</v>
      </c>
      <c r="AG87" s="78">
        <v>0</v>
      </c>
      <c r="AH87" s="84" t="s">
        <v>80</v>
      </c>
      <c r="AI87" s="81" t="str">
        <f t="shared" si="416"/>
        <v>0(&lt;1%)</v>
      </c>
      <c r="AJ87" s="78">
        <v>0</v>
      </c>
      <c r="AK87" s="84" t="s">
        <v>80</v>
      </c>
      <c r="AL87" s="81" t="str">
        <f t="shared" si="417"/>
        <v>0(&lt;1%)</v>
      </c>
      <c r="AM87" s="88">
        <v>3</v>
      </c>
      <c r="AN87" s="84">
        <f t="shared" si="385"/>
        <v>2.2058823529411766E-2</v>
      </c>
      <c r="AO87" s="81" t="str">
        <f t="shared" si="418"/>
        <v>3(2.2%)</v>
      </c>
      <c r="AP87" s="78">
        <v>1</v>
      </c>
      <c r="AQ87" s="84">
        <f t="shared" si="386"/>
        <v>7.3529411764705881E-3</v>
      </c>
      <c r="AR87" s="81" t="str">
        <f t="shared" si="419"/>
        <v>1(0.7%)</v>
      </c>
      <c r="AS87" s="78">
        <v>2</v>
      </c>
      <c r="AT87" s="84">
        <f t="shared" si="387"/>
        <v>1.4705882352941176E-2</v>
      </c>
      <c r="AU87" s="81" t="str">
        <f t="shared" si="420"/>
        <v>2(1.5%)</v>
      </c>
      <c r="AV87" s="88">
        <v>2</v>
      </c>
      <c r="AW87" s="84">
        <f t="shared" si="388"/>
        <v>1.4705882352941176E-2</v>
      </c>
      <c r="AX87" s="81" t="str">
        <f t="shared" si="421"/>
        <v>2(1.5%)</v>
      </c>
      <c r="AY87" s="78">
        <v>1</v>
      </c>
      <c r="AZ87" s="84">
        <f t="shared" si="389"/>
        <v>7.3529411764705881E-3</v>
      </c>
      <c r="BA87" s="81" t="str">
        <f t="shared" si="422"/>
        <v>1(0.7%)</v>
      </c>
      <c r="BB87" s="78">
        <v>1</v>
      </c>
      <c r="BC87" s="84">
        <f t="shared" si="390"/>
        <v>7.3529411764705881E-3</v>
      </c>
      <c r="BD87" s="81" t="str">
        <f t="shared" si="423"/>
        <v>1(0.7%)</v>
      </c>
      <c r="BE87" s="88">
        <v>3</v>
      </c>
      <c r="BF87" s="84">
        <f t="shared" si="391"/>
        <v>2.2058823529411766E-2</v>
      </c>
      <c r="BG87" s="81" t="str">
        <f t="shared" si="424"/>
        <v>3(2.2%)</v>
      </c>
      <c r="BH87" s="78">
        <v>2</v>
      </c>
      <c r="BI87" s="84">
        <f t="shared" si="392"/>
        <v>1.4705882352941176E-2</v>
      </c>
      <c r="BJ87" s="81" t="str">
        <f t="shared" si="425"/>
        <v>2(1.5%)</v>
      </c>
      <c r="BK87" s="78">
        <v>1</v>
      </c>
      <c r="BL87" s="84">
        <f t="shared" si="393"/>
        <v>7.3529411764705881E-3</v>
      </c>
      <c r="BM87" s="81" t="str">
        <f t="shared" si="426"/>
        <v>1(0.7%)</v>
      </c>
      <c r="BN87" s="88">
        <v>21</v>
      </c>
      <c r="BO87" s="84">
        <f t="shared" si="394"/>
        <v>0.15441176470588236</v>
      </c>
      <c r="BP87" s="81" t="str">
        <f t="shared" si="427"/>
        <v>21(15.4%)</v>
      </c>
      <c r="BQ87" s="78">
        <v>6</v>
      </c>
      <c r="BR87" s="84">
        <f t="shared" si="395"/>
        <v>4.4117647058823532E-2</v>
      </c>
      <c r="BS87" s="81" t="str">
        <f t="shared" si="428"/>
        <v>6(4.4%)</v>
      </c>
      <c r="BT87" s="78">
        <v>15</v>
      </c>
      <c r="BU87" s="84">
        <f t="shared" si="396"/>
        <v>0.11029411764705882</v>
      </c>
      <c r="BV87" s="81" t="str">
        <f t="shared" si="429"/>
        <v>15(11.0%)</v>
      </c>
      <c r="BW87" s="78">
        <v>3</v>
      </c>
      <c r="BX87" s="84">
        <f t="shared" si="397"/>
        <v>2.2058823529411766E-2</v>
      </c>
      <c r="BY87" s="81" t="str">
        <f t="shared" si="430"/>
        <v>3(2.2%)</v>
      </c>
      <c r="BZ87" s="78">
        <v>0</v>
      </c>
      <c r="CA87" s="84" t="s">
        <v>80</v>
      </c>
      <c r="CB87" s="81" t="str">
        <f t="shared" si="436"/>
        <v>0(&lt;1%)</v>
      </c>
      <c r="CC87" s="78">
        <v>0</v>
      </c>
      <c r="CD87" s="84" t="s">
        <v>80</v>
      </c>
      <c r="CE87" s="81" t="str">
        <f t="shared" si="431"/>
        <v>0(&lt;1%)</v>
      </c>
      <c r="CF87" s="78">
        <v>0</v>
      </c>
      <c r="CG87" s="84" t="s">
        <v>80</v>
      </c>
      <c r="CH87" s="81" t="str">
        <f t="shared" si="432"/>
        <v>0(&lt;1%)</v>
      </c>
      <c r="CI87" s="78">
        <v>0</v>
      </c>
      <c r="CJ87" s="84" t="s">
        <v>80</v>
      </c>
      <c r="CK87" s="81" t="str">
        <f t="shared" si="433"/>
        <v>0(&lt;1%)</v>
      </c>
      <c r="CL87" s="78">
        <v>0</v>
      </c>
      <c r="CM87" s="84" t="s">
        <v>80</v>
      </c>
      <c r="CN87" s="81" t="str">
        <f t="shared" si="434"/>
        <v>0(&lt;1%)</v>
      </c>
      <c r="CO87" s="78">
        <v>0</v>
      </c>
      <c r="CP87" s="84" t="s">
        <v>80</v>
      </c>
      <c r="CQ87" s="78" t="str">
        <f t="shared" si="435"/>
        <v>0(&lt;1%)</v>
      </c>
    </row>
    <row r="88" spans="1:95" ht="26.5" customHeight="1">
      <c r="A88" s="96" t="s">
        <v>77</v>
      </c>
      <c r="B88" s="87">
        <v>206</v>
      </c>
      <c r="C88" s="78">
        <v>69</v>
      </c>
      <c r="D88" s="74">
        <f t="shared" si="404"/>
        <v>0.33495145631067963</v>
      </c>
      <c r="E88" s="81" t="str">
        <f t="shared" si="405"/>
        <v>69(33.5%)</v>
      </c>
      <c r="F88" s="78">
        <v>137</v>
      </c>
      <c r="G88" s="74">
        <f t="shared" si="406"/>
        <v>0.66504854368932043</v>
      </c>
      <c r="H88" s="81" t="str">
        <f t="shared" si="407"/>
        <v>137(66.5%)</v>
      </c>
      <c r="I88" s="78">
        <v>0</v>
      </c>
      <c r="J88" s="75" t="str">
        <f t="shared" si="376"/>
        <v>&lt;1%</v>
      </c>
      <c r="K88" s="82" t="str">
        <f t="shared" si="408"/>
        <v>0(&lt;1%)</v>
      </c>
      <c r="L88" s="78">
        <v>6</v>
      </c>
      <c r="M88" s="84">
        <f t="shared" si="377"/>
        <v>2.9126213592233011E-2</v>
      </c>
      <c r="N88" s="81" t="str">
        <f t="shared" si="409"/>
        <v>6(2.9%)</v>
      </c>
      <c r="O88" s="78">
        <v>3</v>
      </c>
      <c r="P88" s="84">
        <f t="shared" si="378"/>
        <v>1.4563106796116505E-2</v>
      </c>
      <c r="Q88" s="81" t="str">
        <f t="shared" si="410"/>
        <v>3(1.5%)</v>
      </c>
      <c r="R88" s="78">
        <v>3</v>
      </c>
      <c r="S88" s="84">
        <f t="shared" si="379"/>
        <v>1.4563106796116505E-2</v>
      </c>
      <c r="T88" s="81" t="str">
        <f t="shared" si="411"/>
        <v>3(1.5%)</v>
      </c>
      <c r="U88" s="78">
        <v>0</v>
      </c>
      <c r="V88" s="84" t="s">
        <v>80</v>
      </c>
      <c r="W88" s="81" t="str">
        <f t="shared" si="412"/>
        <v>0(&lt;1%)</v>
      </c>
      <c r="X88" s="78">
        <v>0</v>
      </c>
      <c r="Y88" s="84" t="s">
        <v>80</v>
      </c>
      <c r="Z88" s="85" t="str">
        <f t="shared" si="413"/>
        <v>0(&lt;1%)</v>
      </c>
      <c r="AA88" s="78">
        <v>0</v>
      </c>
      <c r="AB88" s="84" t="s">
        <v>80</v>
      </c>
      <c r="AC88" s="81" t="str">
        <f t="shared" si="414"/>
        <v>0(&lt;1%)</v>
      </c>
      <c r="AD88" s="78">
        <v>0</v>
      </c>
      <c r="AE88" s="84" t="s">
        <v>80</v>
      </c>
      <c r="AF88" s="81" t="str">
        <f t="shared" si="415"/>
        <v>0(&lt;1%)</v>
      </c>
      <c r="AG88" s="78">
        <v>0</v>
      </c>
      <c r="AH88" s="84" t="s">
        <v>80</v>
      </c>
      <c r="AI88" s="81" t="str">
        <f t="shared" si="416"/>
        <v>0(&lt;1%)</v>
      </c>
      <c r="AJ88" s="78">
        <v>0</v>
      </c>
      <c r="AK88" s="84" t="s">
        <v>80</v>
      </c>
      <c r="AL88" s="81" t="str">
        <f t="shared" si="417"/>
        <v>0(&lt;1%)</v>
      </c>
      <c r="AM88" s="88">
        <v>25</v>
      </c>
      <c r="AN88" s="84">
        <f t="shared" si="385"/>
        <v>0.12135922330097088</v>
      </c>
      <c r="AO88" s="81" t="str">
        <f t="shared" si="418"/>
        <v>25(12.1%)</v>
      </c>
      <c r="AP88" s="78">
        <v>9</v>
      </c>
      <c r="AQ88" s="84">
        <f t="shared" si="386"/>
        <v>4.3689320388349516E-2</v>
      </c>
      <c r="AR88" s="81" t="str">
        <f t="shared" si="419"/>
        <v>9(4.4%)</v>
      </c>
      <c r="AS88" s="78">
        <v>16</v>
      </c>
      <c r="AT88" s="84">
        <f t="shared" si="387"/>
        <v>7.7669902912621352E-2</v>
      </c>
      <c r="AU88" s="81" t="str">
        <f t="shared" si="420"/>
        <v>16(7.8%)</v>
      </c>
      <c r="AV88" s="88">
        <v>7</v>
      </c>
      <c r="AW88" s="84">
        <f t="shared" si="388"/>
        <v>3.3980582524271843E-2</v>
      </c>
      <c r="AX88" s="81" t="str">
        <f t="shared" si="421"/>
        <v>7(3.4%)</v>
      </c>
      <c r="AY88" s="78">
        <v>3</v>
      </c>
      <c r="AZ88" s="84">
        <f t="shared" si="389"/>
        <v>1.4563106796116505E-2</v>
      </c>
      <c r="BA88" s="81" t="str">
        <f t="shared" si="422"/>
        <v>3(1.5%)</v>
      </c>
      <c r="BB88" s="78">
        <v>4</v>
      </c>
      <c r="BC88" s="84">
        <f t="shared" si="390"/>
        <v>1.9417475728155338E-2</v>
      </c>
      <c r="BD88" s="81" t="str">
        <f t="shared" si="423"/>
        <v>4(1.9%)</v>
      </c>
      <c r="BE88" s="88">
        <v>13</v>
      </c>
      <c r="BF88" s="84">
        <f t="shared" si="391"/>
        <v>6.3106796116504854E-2</v>
      </c>
      <c r="BG88" s="81" t="str">
        <f t="shared" si="424"/>
        <v>13(6.3%)</v>
      </c>
      <c r="BH88" s="78">
        <v>0</v>
      </c>
      <c r="BI88" s="84" t="s">
        <v>80</v>
      </c>
      <c r="BJ88" s="81" t="str">
        <f t="shared" si="425"/>
        <v>0(&lt;1%)</v>
      </c>
      <c r="BK88" s="78">
        <v>13</v>
      </c>
      <c r="BL88" s="84">
        <f t="shared" si="393"/>
        <v>6.3106796116504854E-2</v>
      </c>
      <c r="BM88" s="81" t="str">
        <f t="shared" si="426"/>
        <v>13(6.3%)</v>
      </c>
      <c r="BN88" s="88">
        <v>72</v>
      </c>
      <c r="BO88" s="84">
        <f t="shared" si="394"/>
        <v>0.34951456310679613</v>
      </c>
      <c r="BP88" s="81" t="str">
        <f t="shared" si="427"/>
        <v>72(35.0%)</v>
      </c>
      <c r="BQ88" s="78">
        <v>24</v>
      </c>
      <c r="BR88" s="84">
        <f t="shared" si="395"/>
        <v>0.11650485436893204</v>
      </c>
      <c r="BS88" s="81" t="str">
        <f t="shared" si="428"/>
        <v>24(11.7%)</v>
      </c>
      <c r="BT88" s="78">
        <v>48</v>
      </c>
      <c r="BU88" s="84">
        <f t="shared" si="396"/>
        <v>0.23300970873786409</v>
      </c>
      <c r="BV88" s="81" t="str">
        <f t="shared" si="429"/>
        <v>48(23.3%)</v>
      </c>
      <c r="BW88" s="78">
        <v>0</v>
      </c>
      <c r="BX88" s="84" t="s">
        <v>80</v>
      </c>
      <c r="BY88" s="81" t="str">
        <f t="shared" si="430"/>
        <v>0(&lt;1%)</v>
      </c>
      <c r="BZ88" s="78">
        <v>0</v>
      </c>
      <c r="CA88" s="84" t="s">
        <v>80</v>
      </c>
      <c r="CB88" s="81" t="str">
        <f t="shared" si="436"/>
        <v>0(&lt;1%)</v>
      </c>
      <c r="CC88" s="78">
        <v>0</v>
      </c>
      <c r="CD88" s="84" t="s">
        <v>80</v>
      </c>
      <c r="CE88" s="81" t="str">
        <f t="shared" si="431"/>
        <v>0(&lt;1%)</v>
      </c>
      <c r="CF88" s="78">
        <v>0</v>
      </c>
      <c r="CG88" s="84" t="s">
        <v>80</v>
      </c>
      <c r="CH88" s="81" t="str">
        <f t="shared" si="432"/>
        <v>0(&lt;1%)</v>
      </c>
      <c r="CI88" s="78">
        <v>0</v>
      </c>
      <c r="CJ88" s="84" t="s">
        <v>80</v>
      </c>
      <c r="CK88" s="81" t="str">
        <f t="shared" si="433"/>
        <v>0(&lt;1%)</v>
      </c>
      <c r="CL88" s="78">
        <v>0</v>
      </c>
      <c r="CM88" s="84" t="s">
        <v>80</v>
      </c>
      <c r="CN88" s="81" t="str">
        <f t="shared" si="434"/>
        <v>0(&lt;1%)</v>
      </c>
      <c r="CO88" s="78">
        <v>0</v>
      </c>
      <c r="CP88" s="84" t="s">
        <v>80</v>
      </c>
      <c r="CQ88" s="78" t="str">
        <f t="shared" si="435"/>
        <v>0(&lt;1%)</v>
      </c>
    </row>
    <row r="89" spans="1:95" ht="15.5">
      <c r="A89" s="96" t="s">
        <v>78</v>
      </c>
      <c r="B89" s="87">
        <v>17</v>
      </c>
      <c r="C89" s="78">
        <v>10</v>
      </c>
      <c r="D89" s="74">
        <f t="shared" si="404"/>
        <v>0.58823529411764708</v>
      </c>
      <c r="E89" s="81" t="str">
        <f t="shared" si="405"/>
        <v>10(58.8%)</v>
      </c>
      <c r="F89" s="78">
        <v>7</v>
      </c>
      <c r="G89" s="74">
        <f t="shared" si="406"/>
        <v>0.41176470588235292</v>
      </c>
      <c r="H89" s="81" t="str">
        <f t="shared" si="407"/>
        <v>7(41.2%)</v>
      </c>
      <c r="I89" s="78">
        <v>0</v>
      </c>
      <c r="J89" s="75" t="str">
        <f t="shared" si="376"/>
        <v>&lt;1%</v>
      </c>
      <c r="K89" s="82" t="str">
        <f>I89&amp;"("&amp;TEXT(J89,"#,##0.00%")&amp;")"</f>
        <v>0(&lt;1%)</v>
      </c>
      <c r="L89" s="78">
        <v>0</v>
      </c>
      <c r="M89" s="84" t="s">
        <v>80</v>
      </c>
      <c r="N89" s="81" t="str">
        <f t="shared" si="409"/>
        <v>0(&lt;1%)</v>
      </c>
      <c r="O89" s="78">
        <v>0</v>
      </c>
      <c r="P89" s="84" t="s">
        <v>80</v>
      </c>
      <c r="Q89" s="81" t="str">
        <f t="shared" si="410"/>
        <v>0(&lt;1%)</v>
      </c>
      <c r="R89" s="78">
        <v>0</v>
      </c>
      <c r="S89" s="84" t="s">
        <v>80</v>
      </c>
      <c r="T89" s="81" t="str">
        <f t="shared" si="411"/>
        <v>0(&lt;1%)</v>
      </c>
      <c r="U89" s="78">
        <v>0</v>
      </c>
      <c r="V89" s="84" t="s">
        <v>80</v>
      </c>
      <c r="W89" s="81" t="str">
        <f t="shared" si="412"/>
        <v>0(&lt;1%)</v>
      </c>
      <c r="X89" s="78">
        <v>0</v>
      </c>
      <c r="Y89" s="84" t="s">
        <v>80</v>
      </c>
      <c r="Z89" s="85" t="str">
        <f t="shared" si="413"/>
        <v>0(&lt;1%)</v>
      </c>
      <c r="AA89" s="78">
        <v>0</v>
      </c>
      <c r="AB89" s="84" t="s">
        <v>80</v>
      </c>
      <c r="AC89" s="81" t="str">
        <f t="shared" si="414"/>
        <v>0(&lt;1%)</v>
      </c>
      <c r="AD89" s="78">
        <v>0</v>
      </c>
      <c r="AE89" s="84" t="s">
        <v>80</v>
      </c>
      <c r="AF89" s="81" t="str">
        <f t="shared" si="415"/>
        <v>0(&lt;1%)</v>
      </c>
      <c r="AG89" s="78">
        <v>0</v>
      </c>
      <c r="AH89" s="84" t="s">
        <v>80</v>
      </c>
      <c r="AI89" s="81" t="str">
        <f t="shared" si="416"/>
        <v>0(&lt;1%)</v>
      </c>
      <c r="AJ89" s="78">
        <v>0</v>
      </c>
      <c r="AK89" s="84" t="s">
        <v>80</v>
      </c>
      <c r="AL89" s="81" t="str">
        <f t="shared" si="417"/>
        <v>0(&lt;1%)</v>
      </c>
      <c r="AM89" s="88">
        <v>5</v>
      </c>
      <c r="AN89" s="84">
        <f t="shared" si="385"/>
        <v>0.29411764705882354</v>
      </c>
      <c r="AO89" s="81" t="str">
        <f t="shared" si="418"/>
        <v>5(29.4%)</v>
      </c>
      <c r="AP89" s="78">
        <v>4</v>
      </c>
      <c r="AQ89" s="84">
        <f t="shared" si="386"/>
        <v>0.23529411764705882</v>
      </c>
      <c r="AR89" s="81" t="str">
        <f t="shared" si="419"/>
        <v>4(23.5%)</v>
      </c>
      <c r="AS89" s="78">
        <v>1</v>
      </c>
      <c r="AT89" s="84">
        <f t="shared" si="387"/>
        <v>5.8823529411764705E-2</v>
      </c>
      <c r="AU89" s="81" t="str">
        <f t="shared" si="420"/>
        <v>1(5.9%)</v>
      </c>
      <c r="AV89" s="88">
        <v>1</v>
      </c>
      <c r="AW89" s="84">
        <f t="shared" si="388"/>
        <v>5.8823529411764705E-2</v>
      </c>
      <c r="AX89" s="81" t="str">
        <f t="shared" si="421"/>
        <v>1(5.9%)</v>
      </c>
      <c r="AY89" s="78">
        <v>0</v>
      </c>
      <c r="AZ89" s="84" t="s">
        <v>80</v>
      </c>
      <c r="BA89" s="81" t="str">
        <f t="shared" si="422"/>
        <v>0(&lt;1%)</v>
      </c>
      <c r="BB89" s="78">
        <v>1</v>
      </c>
      <c r="BC89" s="84">
        <f t="shared" si="390"/>
        <v>5.8823529411764705E-2</v>
      </c>
      <c r="BD89" s="81" t="str">
        <f t="shared" si="423"/>
        <v>1(5.9%)</v>
      </c>
      <c r="BE89" s="88">
        <v>4</v>
      </c>
      <c r="BF89" s="84">
        <f t="shared" si="391"/>
        <v>0.23529411764705882</v>
      </c>
      <c r="BG89" s="81" t="str">
        <f t="shared" si="424"/>
        <v>4(23.5%)</v>
      </c>
      <c r="BH89" s="78">
        <v>2</v>
      </c>
      <c r="BI89" s="84">
        <f t="shared" si="392"/>
        <v>0.11764705882352941</v>
      </c>
      <c r="BJ89" s="81" t="str">
        <f t="shared" si="425"/>
        <v>2(11.8%)</v>
      </c>
      <c r="BK89" s="78">
        <v>2</v>
      </c>
      <c r="BL89" s="84">
        <f t="shared" si="393"/>
        <v>0.11764705882352941</v>
      </c>
      <c r="BM89" s="81" t="str">
        <f t="shared" si="426"/>
        <v>2(11.8%)</v>
      </c>
      <c r="BN89" s="88">
        <v>6</v>
      </c>
      <c r="BO89" s="84">
        <f t="shared" si="394"/>
        <v>0.35294117647058826</v>
      </c>
      <c r="BP89" s="81" t="str">
        <f t="shared" si="427"/>
        <v>6(35.3%)</v>
      </c>
      <c r="BQ89" s="78">
        <v>3</v>
      </c>
      <c r="BR89" s="84">
        <f t="shared" si="395"/>
        <v>0.17647058823529413</v>
      </c>
      <c r="BS89" s="81" t="str">
        <f t="shared" si="428"/>
        <v>3(17.6%)</v>
      </c>
      <c r="BT89" s="78">
        <v>3</v>
      </c>
      <c r="BU89" s="84">
        <f t="shared" si="396"/>
        <v>0.17647058823529413</v>
      </c>
      <c r="BV89" s="81" t="str">
        <f t="shared" si="429"/>
        <v>3(17.6%)</v>
      </c>
      <c r="BW89" s="78">
        <v>1</v>
      </c>
      <c r="BX89" s="84">
        <f t="shared" si="397"/>
        <v>5.8823529411764705E-2</v>
      </c>
      <c r="BY89" s="81" t="str">
        <f t="shared" si="430"/>
        <v>1(5.9%)</v>
      </c>
      <c r="BZ89" s="78">
        <v>0</v>
      </c>
      <c r="CA89" s="84" t="s">
        <v>80</v>
      </c>
      <c r="CB89" s="81" t="str">
        <f t="shared" si="436"/>
        <v>0(&lt;1%)</v>
      </c>
      <c r="CC89" s="78">
        <v>0</v>
      </c>
      <c r="CD89" s="84" t="s">
        <v>80</v>
      </c>
      <c r="CE89" s="81" t="str">
        <f t="shared" si="431"/>
        <v>0(&lt;1%)</v>
      </c>
      <c r="CF89" s="78">
        <v>0</v>
      </c>
      <c r="CG89" s="84" t="s">
        <v>80</v>
      </c>
      <c r="CH89" s="81" t="str">
        <f t="shared" si="432"/>
        <v>0(&lt;1%)</v>
      </c>
      <c r="CI89" s="78">
        <v>0</v>
      </c>
      <c r="CJ89" s="84" t="s">
        <v>80</v>
      </c>
      <c r="CK89" s="81" t="str">
        <f t="shared" si="433"/>
        <v>0(&lt;1%)</v>
      </c>
      <c r="CL89" s="78">
        <v>0</v>
      </c>
      <c r="CM89" s="84" t="s">
        <v>80</v>
      </c>
      <c r="CN89" s="81" t="str">
        <f t="shared" si="434"/>
        <v>0(&lt;1%)</v>
      </c>
      <c r="CO89" s="78">
        <v>0</v>
      </c>
      <c r="CP89" s="84" t="s">
        <v>80</v>
      </c>
      <c r="CQ89" s="78" t="str">
        <f t="shared" si="435"/>
        <v>0(&lt;1%)</v>
      </c>
    </row>
    <row r="90" spans="1:95" ht="15.5">
      <c r="B90" s="92"/>
    </row>
    <row r="91" spans="1:95" ht="15.5">
      <c r="A91" s="66"/>
      <c r="B91" s="67"/>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6"/>
      <c r="BB91" s="66"/>
      <c r="BC91" s="66"/>
      <c r="BD91" s="66"/>
      <c r="BE91" s="66"/>
      <c r="BF91" s="66"/>
      <c r="BG91" s="66"/>
      <c r="BH91" s="66"/>
      <c r="BI91" s="66"/>
      <c r="BJ91" s="66"/>
      <c r="BK91" s="66"/>
      <c r="BL91" s="66"/>
      <c r="BM91" s="66"/>
      <c r="BN91" s="66"/>
      <c r="BO91" s="66"/>
      <c r="BP91" s="66"/>
      <c r="BQ91" s="66"/>
      <c r="BR91" s="66"/>
      <c r="BS91" s="66"/>
      <c r="BT91" s="66"/>
      <c r="BU91" s="66"/>
      <c r="BV91" s="66"/>
      <c r="BW91" s="66"/>
      <c r="BX91" s="66"/>
      <c r="BY91" s="66"/>
      <c r="BZ91" s="66"/>
      <c r="CA91" s="66"/>
      <c r="CB91" s="66"/>
      <c r="CC91" s="66"/>
      <c r="CD91" s="66"/>
      <c r="CE91" s="66"/>
      <c r="CF91" s="66"/>
      <c r="CG91" s="66"/>
      <c r="CH91" s="66"/>
      <c r="CI91" s="66"/>
      <c r="CJ91" s="66"/>
      <c r="CK91" s="66"/>
      <c r="CL91" s="66"/>
      <c r="CM91" s="66"/>
      <c r="CN91" s="66"/>
      <c r="CO91" s="66"/>
      <c r="CP91" s="66"/>
      <c r="CQ91" s="66"/>
    </row>
    <row r="92" spans="1:95" ht="78">
      <c r="A92" s="28" t="s">
        <v>85</v>
      </c>
      <c r="B92" s="1" t="s">
        <v>1</v>
      </c>
      <c r="C92" s="1" t="s">
        <v>2</v>
      </c>
      <c r="D92" s="2" t="s">
        <v>3</v>
      </c>
      <c r="E92" s="1" t="s">
        <v>2</v>
      </c>
      <c r="F92" s="1" t="s">
        <v>4</v>
      </c>
      <c r="G92" s="1" t="s">
        <v>5</v>
      </c>
      <c r="H92" s="1" t="s">
        <v>4</v>
      </c>
      <c r="I92" s="1" t="s">
        <v>6</v>
      </c>
      <c r="J92" s="1" t="s">
        <v>7</v>
      </c>
      <c r="K92" s="1" t="s">
        <v>6</v>
      </c>
      <c r="L92" s="1" t="s">
        <v>8</v>
      </c>
      <c r="M92" s="1" t="s">
        <v>9</v>
      </c>
      <c r="N92" s="1" t="s">
        <v>8</v>
      </c>
      <c r="O92" s="1" t="s">
        <v>10</v>
      </c>
      <c r="P92" s="1" t="s">
        <v>11</v>
      </c>
      <c r="Q92" s="1" t="s">
        <v>10</v>
      </c>
      <c r="R92" s="1" t="s">
        <v>12</v>
      </c>
      <c r="S92" s="1" t="s">
        <v>13</v>
      </c>
      <c r="T92" s="1" t="s">
        <v>12</v>
      </c>
      <c r="U92" s="1" t="s">
        <v>14</v>
      </c>
      <c r="V92" s="1" t="s">
        <v>15</v>
      </c>
      <c r="W92" s="1" t="s">
        <v>14</v>
      </c>
      <c r="X92" s="1" t="s">
        <v>16</v>
      </c>
      <c r="Y92" s="1" t="s">
        <v>17</v>
      </c>
      <c r="Z92" s="1" t="s">
        <v>16</v>
      </c>
      <c r="AA92" s="1" t="s">
        <v>18</v>
      </c>
      <c r="AB92" s="1" t="s">
        <v>19</v>
      </c>
      <c r="AC92" s="1" t="s">
        <v>18</v>
      </c>
      <c r="AD92" s="1" t="s">
        <v>20</v>
      </c>
      <c r="AE92" s="1" t="s">
        <v>21</v>
      </c>
      <c r="AF92" s="1" t="s">
        <v>20</v>
      </c>
      <c r="AG92" s="1" t="s">
        <v>22</v>
      </c>
      <c r="AH92" s="1" t="s">
        <v>23</v>
      </c>
      <c r="AI92" s="1" t="s">
        <v>22</v>
      </c>
      <c r="AJ92" s="1" t="s">
        <v>24</v>
      </c>
      <c r="AK92" s="1" t="s">
        <v>25</v>
      </c>
      <c r="AL92" s="1" t="s">
        <v>24</v>
      </c>
      <c r="AM92" s="1" t="s">
        <v>26</v>
      </c>
      <c r="AN92" s="1" t="s">
        <v>27</v>
      </c>
      <c r="AO92" s="1" t="s">
        <v>26</v>
      </c>
      <c r="AP92" s="1" t="s">
        <v>28</v>
      </c>
      <c r="AQ92" s="3" t="s">
        <v>29</v>
      </c>
      <c r="AR92" s="1" t="s">
        <v>28</v>
      </c>
      <c r="AS92" s="1" t="s">
        <v>30</v>
      </c>
      <c r="AT92" s="1" t="s">
        <v>31</v>
      </c>
      <c r="AU92" s="1" t="s">
        <v>30</v>
      </c>
      <c r="AV92" s="1" t="s">
        <v>32</v>
      </c>
      <c r="AW92" s="1" t="s">
        <v>33</v>
      </c>
      <c r="AX92" s="1" t="s">
        <v>32</v>
      </c>
      <c r="AY92" s="1" t="s">
        <v>34</v>
      </c>
      <c r="AZ92" s="1" t="s">
        <v>35</v>
      </c>
      <c r="BA92" s="1" t="s">
        <v>34</v>
      </c>
      <c r="BB92" s="1" t="s">
        <v>36</v>
      </c>
      <c r="BC92" s="1" t="s">
        <v>37</v>
      </c>
      <c r="BD92" s="1" t="s">
        <v>36</v>
      </c>
      <c r="BE92" s="1" t="s">
        <v>38</v>
      </c>
      <c r="BF92" s="1" t="s">
        <v>39</v>
      </c>
      <c r="BG92" s="1" t="s">
        <v>38</v>
      </c>
      <c r="BH92" s="1" t="s">
        <v>40</v>
      </c>
      <c r="BI92" s="1" t="s">
        <v>41</v>
      </c>
      <c r="BJ92" s="1" t="s">
        <v>40</v>
      </c>
      <c r="BK92" s="1" t="s">
        <v>42</v>
      </c>
      <c r="BL92" s="1" t="s">
        <v>43</v>
      </c>
      <c r="BM92" s="1" t="s">
        <v>42</v>
      </c>
      <c r="BN92" s="1" t="s">
        <v>44</v>
      </c>
      <c r="BO92" s="1" t="s">
        <v>45</v>
      </c>
      <c r="BP92" s="1" t="s">
        <v>44</v>
      </c>
      <c r="BQ92" s="1" t="s">
        <v>46</v>
      </c>
      <c r="BR92" s="1" t="s">
        <v>47</v>
      </c>
      <c r="BS92" s="1" t="s">
        <v>46</v>
      </c>
      <c r="BT92" s="1" t="s">
        <v>48</v>
      </c>
      <c r="BU92" s="1" t="s">
        <v>49</v>
      </c>
      <c r="BV92" s="1" t="s">
        <v>48</v>
      </c>
      <c r="BW92" s="1" t="s">
        <v>50</v>
      </c>
      <c r="BX92" s="1" t="s">
        <v>51</v>
      </c>
      <c r="BY92" s="1" t="s">
        <v>50</v>
      </c>
      <c r="BZ92" s="1" t="s">
        <v>52</v>
      </c>
      <c r="CA92" s="1" t="s">
        <v>53</v>
      </c>
      <c r="CB92" s="1" t="s">
        <v>52</v>
      </c>
      <c r="CC92" s="1" t="s">
        <v>54</v>
      </c>
      <c r="CD92" s="1" t="s">
        <v>55</v>
      </c>
      <c r="CE92" s="1" t="s">
        <v>54</v>
      </c>
      <c r="CF92" s="1" t="s">
        <v>56</v>
      </c>
      <c r="CG92" s="1" t="s">
        <v>57</v>
      </c>
      <c r="CH92" s="1" t="s">
        <v>56</v>
      </c>
      <c r="CI92" s="1" t="s">
        <v>58</v>
      </c>
      <c r="CJ92" s="1" t="s">
        <v>59</v>
      </c>
      <c r="CK92" s="1" t="s">
        <v>58</v>
      </c>
      <c r="CL92" s="1" t="s">
        <v>60</v>
      </c>
      <c r="CM92" s="1" t="s">
        <v>61</v>
      </c>
      <c r="CN92" s="1" t="s">
        <v>60</v>
      </c>
      <c r="CO92" s="1" t="s">
        <v>62</v>
      </c>
      <c r="CP92" s="1" t="s">
        <v>63</v>
      </c>
      <c r="CQ92" s="1" t="s">
        <v>62</v>
      </c>
    </row>
    <row r="93" spans="1:95" ht="26.5" customHeight="1">
      <c r="A93" s="1" t="s">
        <v>73</v>
      </c>
      <c r="B93" s="5">
        <f>SUM(B94:B101)</f>
        <v>2135</v>
      </c>
      <c r="C93" s="5">
        <f t="shared" ref="C93" si="437">SUM(C94:C101)</f>
        <v>614</v>
      </c>
      <c r="D93" s="6">
        <f>IFERROR(IF(C93/B93&lt;0.01,"&lt;1%",C93/B93),"&lt;1%")</f>
        <v>0.28758782201405153</v>
      </c>
      <c r="E93" s="6" t="str">
        <f>C93&amp;"("&amp;TEXT(D93,"#,##0.0%")&amp;")"</f>
        <v>614(28.8%)</v>
      </c>
      <c r="F93" s="5">
        <f t="shared" ref="F93" si="438">SUM(F94:F101)</f>
        <v>1520</v>
      </c>
      <c r="G93" s="6">
        <f>IFERROR(IF(F93/B93&lt;0.01,"&lt;1%",F93/B93),"&lt;1%")</f>
        <v>0.71194379391100704</v>
      </c>
      <c r="H93" s="6" t="str">
        <f>F93&amp;"("&amp;TEXT(G93,"#,##0.0%")&amp;")"</f>
        <v>1520(71.2%)</v>
      </c>
      <c r="I93" s="5">
        <f t="shared" ref="I93" si="439">SUM(I94:I101)</f>
        <v>1</v>
      </c>
      <c r="J93" s="7" t="str">
        <f t="shared" ref="J93:J101" si="440">IFERROR(IF(I93/B93&lt;0.01,"&lt;1%",I93/B93),"&lt;1%")</f>
        <v>&lt;1%</v>
      </c>
      <c r="K93" s="7" t="str">
        <f>I93&amp;"("&amp;TEXT(J93,"#,##0.00%")&amp;")"</f>
        <v>1(&lt;1%)</v>
      </c>
      <c r="L93" s="5">
        <f>SUM(L94:L101)</f>
        <v>91</v>
      </c>
      <c r="M93" s="6">
        <f t="shared" ref="M93:M100" si="441">L93/B93</f>
        <v>4.2622950819672129E-2</v>
      </c>
      <c r="N93" s="6" t="str">
        <f>L93&amp;"("&amp;TEXT(M93,"#,##0.0%")&amp;")"</f>
        <v>91(4.3%)</v>
      </c>
      <c r="O93" s="5">
        <f t="shared" ref="O93" si="442">SUM(O94:O101)</f>
        <v>38</v>
      </c>
      <c r="P93" s="6">
        <f t="shared" ref="P93:P101" si="443">O93/B93</f>
        <v>1.7798594847775177E-2</v>
      </c>
      <c r="Q93" s="6" t="str">
        <f>O93&amp;"("&amp;TEXT(P93,"#,##0.0%")&amp;")"</f>
        <v>38(1.8%)</v>
      </c>
      <c r="R93" s="5">
        <f t="shared" ref="R93" si="444">SUM(R94:R101)</f>
        <v>53</v>
      </c>
      <c r="S93" s="6">
        <f t="shared" ref="S93:S100" si="445">R93/B93</f>
        <v>2.4824355971896955E-2</v>
      </c>
      <c r="T93" s="6" t="str">
        <f>R93&amp;"("&amp;TEXT(S93,"#,##0.0%")&amp;")"</f>
        <v>53(2.5%)</v>
      </c>
      <c r="U93" s="5">
        <f t="shared" ref="U93" si="446">SUM(U94:U101)</f>
        <v>5</v>
      </c>
      <c r="V93" s="6">
        <f t="shared" ref="V93:V98" si="447">U93/B93</f>
        <v>2.34192037470726E-3</v>
      </c>
      <c r="W93" s="6" t="str">
        <f>U93&amp;"("&amp;TEXT(V93,"#,##0.0%")&amp;")"</f>
        <v>5(0.2%)</v>
      </c>
      <c r="X93" s="5">
        <f t="shared" ref="X93" si="448">SUM(X94:X101)</f>
        <v>0</v>
      </c>
      <c r="Y93" s="98" t="s">
        <v>80</v>
      </c>
      <c r="Z93" s="8" t="str">
        <f>X93&amp;"("&amp;TEXT(Y93,"#,##0.0%")&amp;")"</f>
        <v>0(&lt;1%)</v>
      </c>
      <c r="AA93" s="5">
        <f t="shared" ref="AA93" si="449">SUM(AA94:AA101)</f>
        <v>5</v>
      </c>
      <c r="AB93" s="6">
        <f t="shared" ref="AB93:AB98" si="450">AA93/B93</f>
        <v>2.34192037470726E-3</v>
      </c>
      <c r="AC93" s="6" t="str">
        <f>AA93&amp;"("&amp;TEXT(AB93,"#,##0.0%")&amp;")"</f>
        <v>5(0.2%)</v>
      </c>
      <c r="AD93" s="5">
        <f t="shared" ref="AD93" si="451">SUM(AD94:AD101)</f>
        <v>13</v>
      </c>
      <c r="AE93" s="6">
        <f t="shared" ref="AE93:AE98" si="452">AD93/B93</f>
        <v>6.0889929742388759E-3</v>
      </c>
      <c r="AF93" s="6" t="str">
        <f>AD93&amp;"("&amp;TEXT(AE93,"#,##0.0%")&amp;")"</f>
        <v>13(0.6%)</v>
      </c>
      <c r="AG93" s="5">
        <f t="shared" ref="AG93" si="453">SUM(AG94:AG101)</f>
        <v>8</v>
      </c>
      <c r="AH93" s="6">
        <f t="shared" ref="AH93:AH98" si="454">AG93/B93</f>
        <v>3.7470725995316159E-3</v>
      </c>
      <c r="AI93" s="6" t="str">
        <f>AG93&amp;"("&amp;TEXT(AH93,"#,##0.0%")&amp;")"</f>
        <v>8(0.4%)</v>
      </c>
      <c r="AJ93" s="5">
        <f t="shared" ref="AJ93" si="455">SUM(AJ94:AJ101)</f>
        <v>5</v>
      </c>
      <c r="AK93" s="6">
        <f t="shared" ref="AK93:AK98" si="456">AJ93/B93</f>
        <v>2.34192037470726E-3</v>
      </c>
      <c r="AL93" s="6" t="str">
        <f>AJ93&amp;"("&amp;TEXT(AK93,"#,##0.0%")&amp;")"</f>
        <v>5(0.2%)</v>
      </c>
      <c r="AM93" s="5">
        <f t="shared" ref="AM93" si="457">SUM(AM94:AM101)</f>
        <v>499</v>
      </c>
      <c r="AN93" s="6">
        <f t="shared" ref="AN93:AN101" si="458">AM93/B93</f>
        <v>0.23372365339578455</v>
      </c>
      <c r="AO93" s="6" t="str">
        <f>AM93&amp;"("&amp;TEXT(AN93,"#,##0.0%")&amp;")"</f>
        <v>499(23.4%)</v>
      </c>
      <c r="AP93" s="5">
        <f t="shared" ref="AP93" si="459">SUM(AP94:AP101)</f>
        <v>188</v>
      </c>
      <c r="AQ93" s="6">
        <f t="shared" ref="AQ93:AQ101" si="460">AP93/B93</f>
        <v>8.8056206088992978E-2</v>
      </c>
      <c r="AR93" s="6" t="str">
        <f>AP93&amp;"("&amp;TEXT(AQ93,"#,##0.0%")&amp;")"</f>
        <v>188(8.8%)</v>
      </c>
      <c r="AS93" s="5">
        <f t="shared" ref="AS93" si="461">SUM(AS94:AS101)</f>
        <v>311</v>
      </c>
      <c r="AT93" s="6">
        <f t="shared" ref="AT93:AT101" si="462">AS93/B93</f>
        <v>0.14566744730679157</v>
      </c>
      <c r="AU93" s="6" t="str">
        <f>AS93&amp;"("&amp;TEXT(AT93,"#,##0.0%")&amp;")"</f>
        <v>311(14.6%)</v>
      </c>
      <c r="AV93" s="5">
        <f t="shared" ref="AV93" si="463">SUM(AV94:AV101)</f>
        <v>62</v>
      </c>
      <c r="AW93" s="6">
        <f t="shared" ref="AW93:AW101" si="464">AV93/B93</f>
        <v>2.9039812646370025E-2</v>
      </c>
      <c r="AX93" s="6" t="str">
        <f>AV93&amp;"("&amp;TEXT(AW93,"#,##0.0%")&amp;")"</f>
        <v>62(2.9%)</v>
      </c>
      <c r="AY93" s="5">
        <f t="shared" ref="AY93" si="465">SUM(AY94:AY101)</f>
        <v>15</v>
      </c>
      <c r="AZ93" s="6">
        <f t="shared" ref="AZ93:AZ101" si="466">AY93/B93</f>
        <v>7.0257611241217799E-3</v>
      </c>
      <c r="BA93" s="6" t="str">
        <f>AY93&amp;"("&amp;TEXT(AZ93,"#,##0.0%")&amp;")"</f>
        <v>15(0.7%)</v>
      </c>
      <c r="BB93" s="5">
        <f t="shared" ref="BB93" si="467">SUM(BB94:BB101)</f>
        <v>47</v>
      </c>
      <c r="BC93" s="6">
        <f t="shared" ref="BC93:BC101" si="468">BB93/B93</f>
        <v>2.2014051522248244E-2</v>
      </c>
      <c r="BD93" s="6" t="str">
        <f>BB93&amp;"("&amp;TEXT(BC93,"#,##0.0%")&amp;")"</f>
        <v>47(2.2%)</v>
      </c>
      <c r="BE93" s="5">
        <f t="shared" ref="BE93" si="469">SUM(BE94:BE101)</f>
        <v>210</v>
      </c>
      <c r="BF93" s="6">
        <f t="shared" ref="BF93:BF101" si="470">BE93/B93</f>
        <v>9.8360655737704916E-2</v>
      </c>
      <c r="BG93" s="6" t="str">
        <f>BE93&amp;"("&amp;TEXT(BF93,"#,##0.0%")&amp;")"</f>
        <v>210(9.8%)</v>
      </c>
      <c r="BH93" s="5">
        <f t="shared" ref="BH93" si="471">SUM(BH94:BH101)</f>
        <v>55</v>
      </c>
      <c r="BI93" s="6">
        <f t="shared" ref="BI93:BI101" si="472">BH93/B93</f>
        <v>2.576112412177986E-2</v>
      </c>
      <c r="BJ93" s="6" t="str">
        <f>BH93&amp;"("&amp;TEXT(BI93,"#,##0.0%")&amp;")"</f>
        <v>55(2.6%)</v>
      </c>
      <c r="BK93" s="5">
        <f t="shared" ref="BK93" si="473">SUM(BK94:BK101)</f>
        <v>156</v>
      </c>
      <c r="BL93" s="6">
        <f t="shared" ref="BL93:BL100" si="474">BK93/B93</f>
        <v>7.3067915690866514E-2</v>
      </c>
      <c r="BM93" s="6" t="str">
        <f>BK93&amp;"("&amp;TEXT(BL93,"#,##0.0%")&amp;")"</f>
        <v>156(7.3%)</v>
      </c>
      <c r="BN93" s="5">
        <f t="shared" ref="BN93" si="475">SUM(BN94:BN101)</f>
        <v>1025</v>
      </c>
      <c r="BO93" s="6">
        <f t="shared" ref="BO93:BO101" si="476">BN93/B93</f>
        <v>0.48009367681498827</v>
      </c>
      <c r="BP93" s="6" t="str">
        <f>BN93&amp;"("&amp;TEXT(BO93,"#,##0.0%")&amp;")"</f>
        <v>1025(48.0%)</v>
      </c>
      <c r="BQ93" s="5">
        <f t="shared" ref="BQ93" si="477">SUM(BQ94:BQ101)</f>
        <v>235</v>
      </c>
      <c r="BR93" s="6">
        <f t="shared" ref="BR93:BR101" si="478">BQ93/B93</f>
        <v>0.11007025761124122</v>
      </c>
      <c r="BS93" s="6" t="str">
        <f>BQ93&amp;"("&amp;TEXT(BR93,"#,##0.0%")&amp;")"</f>
        <v>235(11.0%)</v>
      </c>
      <c r="BT93" s="5">
        <f t="shared" ref="BT93" si="479">SUM(BT94:BT101)</f>
        <v>789</v>
      </c>
      <c r="BU93" s="6">
        <f t="shared" ref="BU93:BU101" si="480">BT93/B93</f>
        <v>0.36955503512880561</v>
      </c>
      <c r="BV93" s="6" t="str">
        <f>BT93&amp;"("&amp;TEXT(BU93,"#,##0.0%")&amp;")"</f>
        <v>789(37.0%)</v>
      </c>
      <c r="BW93" s="5">
        <f t="shared" ref="BW93" si="481">SUM(BW94:BW101)</f>
        <v>48</v>
      </c>
      <c r="BX93" s="6">
        <f t="shared" ref="BX93:BX101" si="482">BW93/B93</f>
        <v>2.2482435597189696E-2</v>
      </c>
      <c r="BY93" s="6" t="str">
        <f>BW93&amp;"("&amp;TEXT(BX93,"#,##0.0%")&amp;")"</f>
        <v>48(2.2%)</v>
      </c>
      <c r="BZ93" s="5">
        <f t="shared" ref="BZ93" si="483">SUM(BZ94:BZ101)</f>
        <v>165</v>
      </c>
      <c r="CA93" s="6">
        <f t="shared" ref="CA93:CA98" si="484">BZ93/B93</f>
        <v>7.7283372365339581E-2</v>
      </c>
      <c r="CB93" s="6" t="str">
        <f>BZ93&amp;"("&amp;TEXT(CA93,"#,##0.0%")&amp;")"</f>
        <v>165(7.7%)</v>
      </c>
      <c r="CC93" s="5">
        <f t="shared" ref="CC93" si="485">SUM(CC94:CC101)</f>
        <v>56</v>
      </c>
      <c r="CD93" s="6">
        <f t="shared" ref="CD93:CD98" si="486">CC93/B93</f>
        <v>2.6229508196721311E-2</v>
      </c>
      <c r="CE93" s="6" t="str">
        <f>CC93&amp;"("&amp;TEXT(CD93,"#,##0.0%")&amp;")"</f>
        <v>56(2.6%)</v>
      </c>
      <c r="CF93" s="5">
        <f t="shared" ref="CF93" si="487">SUM(CF94:CF101)</f>
        <v>109</v>
      </c>
      <c r="CG93" s="6">
        <f t="shared" ref="CG93:CG98" si="488">CF93/B93</f>
        <v>5.105386416861827E-2</v>
      </c>
      <c r="CH93" s="6" t="str">
        <f>CF93&amp;"("&amp;TEXT(CG93,"#,##0.0%")&amp;")"</f>
        <v>109(5.1%)</v>
      </c>
      <c r="CI93" s="5">
        <f t="shared" ref="CI93" si="489">SUM(CI94:CI101)</f>
        <v>56</v>
      </c>
      <c r="CJ93" s="6">
        <f t="shared" ref="CJ93:CJ98" si="490">CI93/B93</f>
        <v>2.6229508196721311E-2</v>
      </c>
      <c r="CK93" s="6" t="str">
        <f>CI93&amp;"("&amp;TEXT(CJ93,"#,##0.0%")&amp;")"</f>
        <v>56(2.6%)</v>
      </c>
      <c r="CL93" s="5">
        <f t="shared" ref="CL93" si="491">SUM(CL94:CL101)</f>
        <v>2</v>
      </c>
      <c r="CM93" s="6">
        <f t="shared" ref="CM93:CM98" si="492">CL93/B93</f>
        <v>9.3676814988290398E-4</v>
      </c>
      <c r="CN93" s="6" t="str">
        <f>CL93&amp;"("&amp;TEXT(CM93,"#,##0.0%")&amp;")"</f>
        <v>2(0.1%)</v>
      </c>
      <c r="CO93" s="5">
        <f t="shared" ref="CO93" si="493">SUM(CO94:CO101)</f>
        <v>54</v>
      </c>
      <c r="CP93" s="6">
        <f t="shared" ref="CP93:CP98" si="494">CO93/B93</f>
        <v>2.5292740046838409E-2</v>
      </c>
      <c r="CQ93" s="9" t="str">
        <f>CO93&amp;"("&amp;TEXT(CP93,"#,##0.0%")&amp;")"</f>
        <v>54(2.5%)</v>
      </c>
    </row>
    <row r="94" spans="1:95" ht="26.5" customHeight="1">
      <c r="A94" s="1" t="s">
        <v>74</v>
      </c>
      <c r="B94" s="9">
        <v>18</v>
      </c>
      <c r="C94" s="9">
        <v>5</v>
      </c>
      <c r="D94" s="6">
        <f t="shared" ref="D94:D101" si="495">IFERROR(IF(C94/B94&lt;0.01,"&lt;1%",C94/B94),"&lt;1%")</f>
        <v>0.27777777777777779</v>
      </c>
      <c r="E94" s="99" t="str">
        <f t="shared" ref="E94:E101" si="496">C94&amp;"("&amp;TEXT(D94,"#,##0.0%")&amp;")"</f>
        <v>5(27.8%)</v>
      </c>
      <c r="F94" s="9">
        <v>13</v>
      </c>
      <c r="G94" s="6">
        <f t="shared" ref="G94:G101" si="497">IFERROR(IF(F94/B94&lt;0.01,"&lt;1%",F94/B94),"&lt;1%")</f>
        <v>0.72222222222222221</v>
      </c>
      <c r="H94" s="99" t="str">
        <f t="shared" ref="H94:H101" si="498">F94&amp;"("&amp;TEXT(G94,"#,##0.0%")&amp;")"</f>
        <v>13(72.2%)</v>
      </c>
      <c r="I94" s="9">
        <v>0</v>
      </c>
      <c r="J94" s="7" t="str">
        <f t="shared" si="440"/>
        <v>&lt;1%</v>
      </c>
      <c r="K94" s="100" t="str">
        <f t="shared" ref="K94:K100" si="499">I94&amp;"("&amp;TEXT(J94,"#,##0.00%")&amp;")"</f>
        <v>0(&lt;1%)</v>
      </c>
      <c r="L94" s="9">
        <v>1</v>
      </c>
      <c r="M94" s="31">
        <f t="shared" si="441"/>
        <v>5.5555555555555552E-2</v>
      </c>
      <c r="N94" s="99" t="str">
        <f t="shared" ref="N94:N101" si="500">L94&amp;"("&amp;TEXT(M94,"#,##0.0%")&amp;")"</f>
        <v>1(5.6%)</v>
      </c>
      <c r="O94" s="9">
        <v>1</v>
      </c>
      <c r="P94" s="31">
        <f t="shared" si="443"/>
        <v>5.5555555555555552E-2</v>
      </c>
      <c r="Q94" s="99" t="str">
        <f t="shared" ref="Q94:Q101" si="501">O94&amp;"("&amp;TEXT(P94,"#,##0.0%")&amp;")"</f>
        <v>1(5.6%)</v>
      </c>
      <c r="R94" s="9">
        <v>0</v>
      </c>
      <c r="S94" s="31" t="s">
        <v>80</v>
      </c>
      <c r="T94" s="99" t="str">
        <f t="shared" ref="T94:T101" si="502">R94&amp;"("&amp;TEXT(S94,"#,##0.0%")&amp;")"</f>
        <v>0(&lt;1%)</v>
      </c>
      <c r="U94" s="9">
        <v>0</v>
      </c>
      <c r="V94" s="31" t="s">
        <v>80</v>
      </c>
      <c r="W94" s="99" t="str">
        <f t="shared" ref="W94:W101" si="503">U94&amp;"("&amp;TEXT(V94,"#,##0.0%")&amp;")"</f>
        <v>0(&lt;1%)</v>
      </c>
      <c r="X94" s="9">
        <v>0</v>
      </c>
      <c r="Y94" s="31" t="s">
        <v>80</v>
      </c>
      <c r="Z94" s="101" t="str">
        <f t="shared" ref="Z94:Z101" si="504">X94&amp;"("&amp;TEXT(Y94,"#,##0.0%")&amp;")"</f>
        <v>0(&lt;1%)</v>
      </c>
      <c r="AA94" s="9">
        <v>0</v>
      </c>
      <c r="AB94" s="31" t="s">
        <v>80</v>
      </c>
      <c r="AC94" s="99" t="str">
        <f t="shared" ref="AC94:AC101" si="505">AA94&amp;"("&amp;TEXT(AB94,"#,##0.0%")&amp;")"</f>
        <v>0(&lt;1%)</v>
      </c>
      <c r="AD94" s="9">
        <v>0</v>
      </c>
      <c r="AE94" s="31" t="s">
        <v>80</v>
      </c>
      <c r="AF94" s="99" t="str">
        <f t="shared" ref="AF94:AF101" si="506">AD94&amp;"("&amp;TEXT(AE94,"#,##0.0%")&amp;")"</f>
        <v>0(&lt;1%)</v>
      </c>
      <c r="AG94" s="9">
        <v>0</v>
      </c>
      <c r="AH94" s="31" t="s">
        <v>80</v>
      </c>
      <c r="AI94" s="99" t="str">
        <f t="shared" ref="AI94:AI101" si="507">AG94&amp;"("&amp;TEXT(AH94,"#,##0.0%")&amp;")"</f>
        <v>0(&lt;1%)</v>
      </c>
      <c r="AJ94" s="9">
        <v>0</v>
      </c>
      <c r="AK94" s="31" t="s">
        <v>80</v>
      </c>
      <c r="AL94" s="99" t="str">
        <f t="shared" ref="AL94:AL101" si="508">AJ94&amp;"("&amp;TEXT(AK94,"#,##0.0%")&amp;")"</f>
        <v>0(&lt;1%)</v>
      </c>
      <c r="AM94" s="36">
        <v>2</v>
      </c>
      <c r="AN94" s="31">
        <f t="shared" si="458"/>
        <v>0.1111111111111111</v>
      </c>
      <c r="AO94" s="99" t="str">
        <f t="shared" ref="AO94:AO101" si="509">AM94&amp;"("&amp;TEXT(AN94,"#,##0.0%")&amp;")"</f>
        <v>2(11.1%)</v>
      </c>
      <c r="AP94" s="9">
        <v>2</v>
      </c>
      <c r="AQ94" s="31">
        <f t="shared" si="460"/>
        <v>0.1111111111111111</v>
      </c>
      <c r="AR94" s="99" t="str">
        <f t="shared" ref="AR94:AR101" si="510">AP94&amp;"("&amp;TEXT(AQ94,"#,##0.0%")&amp;")"</f>
        <v>2(11.1%)</v>
      </c>
      <c r="AS94" s="9">
        <v>0</v>
      </c>
      <c r="AT94" s="31" t="s">
        <v>80</v>
      </c>
      <c r="AU94" s="99" t="str">
        <f t="shared" ref="AU94:AU101" si="511">AS94&amp;"("&amp;TEXT(AT94,"#,##0.0%")&amp;")"</f>
        <v>0(&lt;1%)</v>
      </c>
      <c r="AV94" s="36">
        <v>1</v>
      </c>
      <c r="AW94" s="31">
        <f t="shared" si="464"/>
        <v>5.5555555555555552E-2</v>
      </c>
      <c r="AX94" s="99" t="str">
        <f t="shared" ref="AX94:AX101" si="512">AV94&amp;"("&amp;TEXT(AW94,"#,##0.0%")&amp;")"</f>
        <v>1(5.6%)</v>
      </c>
      <c r="AY94" s="9">
        <v>0</v>
      </c>
      <c r="AZ94" s="31" t="s">
        <v>80</v>
      </c>
      <c r="BA94" s="99" t="str">
        <f t="shared" ref="BA94:BA101" si="513">AY94&amp;"("&amp;TEXT(AZ94,"#,##0.0%")&amp;")"</f>
        <v>0(&lt;1%)</v>
      </c>
      <c r="BB94" s="9">
        <v>1</v>
      </c>
      <c r="BC94" s="31">
        <f t="shared" si="468"/>
        <v>5.5555555555555552E-2</v>
      </c>
      <c r="BD94" s="99" t="str">
        <f t="shared" ref="BD94:BD101" si="514">BB94&amp;"("&amp;TEXT(BC94,"#,##0.0%")&amp;")"</f>
        <v>1(5.6%)</v>
      </c>
      <c r="BE94" s="36">
        <v>0</v>
      </c>
      <c r="BF94" s="31" t="s">
        <v>80</v>
      </c>
      <c r="BG94" s="99" t="str">
        <f t="shared" ref="BG94:BG101" si="515">BE94&amp;"("&amp;TEXT(BF94,"#,##0.0%")&amp;")"</f>
        <v>0(&lt;1%)</v>
      </c>
      <c r="BH94" s="9">
        <v>0</v>
      </c>
      <c r="BI94" s="31" t="s">
        <v>80</v>
      </c>
      <c r="BJ94" s="99" t="str">
        <f t="shared" ref="BJ94:BJ101" si="516">BH94&amp;"("&amp;TEXT(BI94,"#,##0.0%")&amp;")"</f>
        <v>0(&lt;1%)</v>
      </c>
      <c r="BK94" s="9">
        <v>0</v>
      </c>
      <c r="BL94" s="31" t="s">
        <v>80</v>
      </c>
      <c r="BM94" s="99" t="str">
        <f t="shared" ref="BM94:BM101" si="517">BK94&amp;"("&amp;TEXT(BL94,"#,##0.0%")&amp;")"</f>
        <v>0(&lt;1%)</v>
      </c>
      <c r="BN94" s="36">
        <v>13</v>
      </c>
      <c r="BO94" s="31">
        <f t="shared" si="476"/>
        <v>0.72222222222222221</v>
      </c>
      <c r="BP94" s="99" t="str">
        <f t="shared" ref="BP94:BP101" si="518">BN94&amp;"("&amp;TEXT(BO94,"#,##0.0%")&amp;")"</f>
        <v>13(72.2%)</v>
      </c>
      <c r="BQ94" s="9">
        <v>2</v>
      </c>
      <c r="BR94" s="31">
        <f t="shared" si="478"/>
        <v>0.1111111111111111</v>
      </c>
      <c r="BS94" s="99" t="str">
        <f t="shared" ref="BS94:BS101" si="519">BQ94&amp;"("&amp;TEXT(BR94,"#,##0.0%")&amp;")"</f>
        <v>2(11.1%)</v>
      </c>
      <c r="BT94" s="9">
        <v>11</v>
      </c>
      <c r="BU94" s="31">
        <f t="shared" si="480"/>
        <v>0.61111111111111116</v>
      </c>
      <c r="BV94" s="99" t="str">
        <f t="shared" ref="BV94:BV101" si="520">BT94&amp;"("&amp;TEXT(BU94,"#,##0.0%")&amp;")"</f>
        <v>11(61.1%)</v>
      </c>
      <c r="BW94" s="9">
        <v>1</v>
      </c>
      <c r="BX94" s="31">
        <f t="shared" si="482"/>
        <v>5.5555555555555552E-2</v>
      </c>
      <c r="BY94" s="99" t="str">
        <f t="shared" ref="BY94:BY101" si="521">BW94&amp;"("&amp;TEXT(BX94,"#,##0.0%")&amp;")"</f>
        <v>1(5.6%)</v>
      </c>
      <c r="BZ94" s="9">
        <v>0</v>
      </c>
      <c r="CA94" s="31" t="s">
        <v>80</v>
      </c>
      <c r="CB94" s="99" t="str">
        <f t="shared" ref="CB94:CB101" si="522">BZ94&amp;"("&amp;TEXT(CA94,"#,##0.0%")&amp;")"</f>
        <v>0(&lt;1%)</v>
      </c>
      <c r="CC94" s="9">
        <v>0</v>
      </c>
      <c r="CD94" s="31" t="s">
        <v>80</v>
      </c>
      <c r="CE94" s="99" t="str">
        <f t="shared" ref="CE94:CE101" si="523">CC94&amp;"("&amp;TEXT(CD94,"#,##0.0%")&amp;")"</f>
        <v>0(&lt;1%)</v>
      </c>
      <c r="CF94" s="9">
        <v>0</v>
      </c>
      <c r="CG94" s="31" t="s">
        <v>80</v>
      </c>
      <c r="CH94" s="99" t="str">
        <f t="shared" ref="CH94:CH101" si="524">CF94&amp;"("&amp;TEXT(CG94,"#,##0.0%")&amp;")"</f>
        <v>0(&lt;1%)</v>
      </c>
      <c r="CI94" s="9">
        <v>0</v>
      </c>
      <c r="CJ94" s="31" t="s">
        <v>80</v>
      </c>
      <c r="CK94" s="99" t="str">
        <f t="shared" ref="CK94:CK101" si="525">CI94&amp;"("&amp;TEXT(CJ94,"#,##0.0%")&amp;")"</f>
        <v>0(&lt;1%)</v>
      </c>
      <c r="CL94" s="9">
        <v>0</v>
      </c>
      <c r="CM94" s="31" t="s">
        <v>80</v>
      </c>
      <c r="CN94" s="99" t="str">
        <f t="shared" ref="CN94:CN101" si="526">CL94&amp;"("&amp;TEXT(CM94,"#,##0.0%")&amp;")"</f>
        <v>0(&lt;1%)</v>
      </c>
      <c r="CO94" s="9">
        <v>0</v>
      </c>
      <c r="CP94" s="31" t="s">
        <v>80</v>
      </c>
      <c r="CQ94" s="9" t="str">
        <f t="shared" ref="CQ94:CQ101" si="527">CO94&amp;"("&amp;TEXT(CP94,"#,##0.0%")&amp;")"</f>
        <v>0(&lt;1%)</v>
      </c>
    </row>
    <row r="95" spans="1:95" ht="26.5" customHeight="1">
      <c r="A95" s="1" t="s">
        <v>75</v>
      </c>
      <c r="B95" s="9">
        <v>244</v>
      </c>
      <c r="C95" s="9">
        <v>33</v>
      </c>
      <c r="D95" s="6">
        <f t="shared" si="495"/>
        <v>0.13524590163934427</v>
      </c>
      <c r="E95" s="99" t="str">
        <f t="shared" si="496"/>
        <v>33(13.5%)</v>
      </c>
      <c r="F95" s="9">
        <v>211</v>
      </c>
      <c r="G95" s="6">
        <f t="shared" si="497"/>
        <v>0.86475409836065575</v>
      </c>
      <c r="H95" s="99" t="str">
        <f t="shared" si="498"/>
        <v>211(86.5%)</v>
      </c>
      <c r="I95" s="9">
        <v>0</v>
      </c>
      <c r="J95" s="7" t="str">
        <f t="shared" si="440"/>
        <v>&lt;1%</v>
      </c>
      <c r="K95" s="100" t="str">
        <f t="shared" si="499"/>
        <v>0(&lt;1%)</v>
      </c>
      <c r="L95" s="9">
        <v>4</v>
      </c>
      <c r="M95" s="31">
        <f t="shared" si="441"/>
        <v>1.6393442622950821E-2</v>
      </c>
      <c r="N95" s="99" t="str">
        <f t="shared" si="500"/>
        <v>4(1.6%)</v>
      </c>
      <c r="O95" s="9">
        <v>0</v>
      </c>
      <c r="P95" s="31" t="s">
        <v>80</v>
      </c>
      <c r="Q95" s="99" t="str">
        <f t="shared" si="501"/>
        <v>0(&lt;1%)</v>
      </c>
      <c r="R95" s="9">
        <v>4</v>
      </c>
      <c r="S95" s="31">
        <f t="shared" si="445"/>
        <v>1.6393442622950821E-2</v>
      </c>
      <c r="T95" s="99" t="str">
        <f t="shared" si="502"/>
        <v>4(1.6%)</v>
      </c>
      <c r="U95" s="9">
        <v>0</v>
      </c>
      <c r="V95" s="31" t="s">
        <v>80</v>
      </c>
      <c r="W95" s="99" t="str">
        <f t="shared" si="503"/>
        <v>0(&lt;1%)</v>
      </c>
      <c r="X95" s="9">
        <v>0</v>
      </c>
      <c r="Y95" s="31" t="s">
        <v>80</v>
      </c>
      <c r="Z95" s="101" t="str">
        <f t="shared" si="504"/>
        <v>0(&lt;1%)</v>
      </c>
      <c r="AA95" s="9">
        <v>0</v>
      </c>
      <c r="AB95" s="31" t="s">
        <v>80</v>
      </c>
      <c r="AC95" s="99" t="str">
        <f t="shared" si="505"/>
        <v>0(&lt;1%)</v>
      </c>
      <c r="AD95" s="9">
        <v>0</v>
      </c>
      <c r="AE95" s="31" t="s">
        <v>80</v>
      </c>
      <c r="AF95" s="99" t="str">
        <f t="shared" si="506"/>
        <v>0(&lt;1%)</v>
      </c>
      <c r="AG95" s="9">
        <v>0</v>
      </c>
      <c r="AH95" s="31" t="s">
        <v>80</v>
      </c>
      <c r="AI95" s="99" t="str">
        <f t="shared" si="507"/>
        <v>0(&lt;1%)</v>
      </c>
      <c r="AJ95" s="9">
        <v>0</v>
      </c>
      <c r="AK95" s="31" t="s">
        <v>80</v>
      </c>
      <c r="AL95" s="99" t="str">
        <f t="shared" si="508"/>
        <v>0(&lt;1%)</v>
      </c>
      <c r="AM95" s="36">
        <v>43</v>
      </c>
      <c r="AN95" s="31">
        <f t="shared" si="458"/>
        <v>0.17622950819672131</v>
      </c>
      <c r="AO95" s="99" t="str">
        <f t="shared" si="509"/>
        <v>43(17.6%)</v>
      </c>
      <c r="AP95" s="9">
        <v>10</v>
      </c>
      <c r="AQ95" s="31">
        <f t="shared" si="460"/>
        <v>4.0983606557377046E-2</v>
      </c>
      <c r="AR95" s="99" t="str">
        <f t="shared" si="510"/>
        <v>10(4.1%)</v>
      </c>
      <c r="AS95" s="9">
        <v>33</v>
      </c>
      <c r="AT95" s="31">
        <f t="shared" si="462"/>
        <v>0.13524590163934427</v>
      </c>
      <c r="AU95" s="99" t="str">
        <f t="shared" si="511"/>
        <v>33(13.5%)</v>
      </c>
      <c r="AV95" s="36">
        <v>4</v>
      </c>
      <c r="AW95" s="31">
        <f t="shared" si="464"/>
        <v>1.6393442622950821E-2</v>
      </c>
      <c r="AX95" s="99" t="str">
        <f t="shared" si="512"/>
        <v>4(1.6%)</v>
      </c>
      <c r="AY95" s="9">
        <v>1</v>
      </c>
      <c r="AZ95" s="31">
        <f t="shared" si="466"/>
        <v>4.0983606557377051E-3</v>
      </c>
      <c r="BA95" s="99" t="str">
        <f t="shared" si="513"/>
        <v>1(0.4%)</v>
      </c>
      <c r="BB95" s="9">
        <v>3</v>
      </c>
      <c r="BC95" s="31">
        <f t="shared" si="468"/>
        <v>1.2295081967213115E-2</v>
      </c>
      <c r="BD95" s="99" t="str">
        <f t="shared" si="514"/>
        <v>3(1.2%)</v>
      </c>
      <c r="BE95" s="36">
        <v>14</v>
      </c>
      <c r="BF95" s="31">
        <f t="shared" si="470"/>
        <v>5.737704918032787E-2</v>
      </c>
      <c r="BG95" s="99" t="str">
        <f t="shared" si="515"/>
        <v>14(5.7%)</v>
      </c>
      <c r="BH95" s="9">
        <v>2</v>
      </c>
      <c r="BI95" s="31">
        <f t="shared" si="472"/>
        <v>8.1967213114754103E-3</v>
      </c>
      <c r="BJ95" s="99" t="str">
        <f t="shared" si="516"/>
        <v>2(0.8%)</v>
      </c>
      <c r="BK95" s="9">
        <v>12</v>
      </c>
      <c r="BL95" s="31">
        <f t="shared" si="474"/>
        <v>4.9180327868852458E-2</v>
      </c>
      <c r="BM95" s="99" t="str">
        <f t="shared" si="517"/>
        <v>12(4.9%)</v>
      </c>
      <c r="BN95" s="36">
        <v>178</v>
      </c>
      <c r="BO95" s="31">
        <f t="shared" si="476"/>
        <v>0.72950819672131151</v>
      </c>
      <c r="BP95" s="99" t="str">
        <f t="shared" si="518"/>
        <v>178(73.0%)</v>
      </c>
      <c r="BQ95" s="9">
        <v>20</v>
      </c>
      <c r="BR95" s="31">
        <f t="shared" si="478"/>
        <v>8.1967213114754092E-2</v>
      </c>
      <c r="BS95" s="99" t="str">
        <f t="shared" si="519"/>
        <v>20(8.2%)</v>
      </c>
      <c r="BT95" s="9">
        <v>158</v>
      </c>
      <c r="BU95" s="31">
        <f t="shared" si="480"/>
        <v>0.64754098360655743</v>
      </c>
      <c r="BV95" s="99" t="str">
        <f t="shared" si="520"/>
        <v>158(64.8%)</v>
      </c>
      <c r="BW95" s="9">
        <v>1</v>
      </c>
      <c r="BX95" s="31" t="s">
        <v>80</v>
      </c>
      <c r="BY95" s="99" t="str">
        <f t="shared" si="521"/>
        <v>1(&lt;1%)</v>
      </c>
      <c r="BZ95" s="9">
        <v>8</v>
      </c>
      <c r="CA95" s="31">
        <f t="shared" si="484"/>
        <v>3.2786885245901641E-2</v>
      </c>
      <c r="CB95" s="99" t="str">
        <f t="shared" si="522"/>
        <v>8(3.3%)</v>
      </c>
      <c r="CC95" s="9">
        <v>2</v>
      </c>
      <c r="CD95" s="31">
        <f t="shared" si="486"/>
        <v>8.1967213114754103E-3</v>
      </c>
      <c r="CE95" s="99" t="str">
        <f t="shared" si="523"/>
        <v>2(0.8%)</v>
      </c>
      <c r="CF95" s="9">
        <v>6</v>
      </c>
      <c r="CG95" s="31">
        <f t="shared" si="488"/>
        <v>2.4590163934426229E-2</v>
      </c>
      <c r="CH95" s="99" t="str">
        <f t="shared" si="524"/>
        <v>6(2.5%)</v>
      </c>
      <c r="CI95" s="9">
        <v>3</v>
      </c>
      <c r="CJ95" s="31">
        <f t="shared" si="490"/>
        <v>1.2295081967213115E-2</v>
      </c>
      <c r="CK95" s="99" t="str">
        <f t="shared" si="525"/>
        <v>3(1.2%)</v>
      </c>
      <c r="CL95" s="9">
        <v>0</v>
      </c>
      <c r="CM95" s="31" t="s">
        <v>80</v>
      </c>
      <c r="CN95" s="99" t="str">
        <f t="shared" si="526"/>
        <v>0(&lt;1%)</v>
      </c>
      <c r="CO95" s="9">
        <v>3</v>
      </c>
      <c r="CP95" s="31">
        <f t="shared" si="494"/>
        <v>1.2295081967213115E-2</v>
      </c>
      <c r="CQ95" s="9" t="str">
        <f t="shared" si="527"/>
        <v>3(1.2%)</v>
      </c>
    </row>
    <row r="96" spans="1:95" ht="26.5" customHeight="1">
      <c r="A96" s="1" t="s">
        <v>76</v>
      </c>
      <c r="B96" s="9">
        <v>144</v>
      </c>
      <c r="C96" s="9">
        <v>63</v>
      </c>
      <c r="D96" s="6">
        <f t="shared" si="495"/>
        <v>0.4375</v>
      </c>
      <c r="E96" s="99" t="str">
        <f t="shared" si="496"/>
        <v>63(43.8%)</v>
      </c>
      <c r="F96" s="9">
        <v>81</v>
      </c>
      <c r="G96" s="6">
        <f t="shared" si="497"/>
        <v>0.5625</v>
      </c>
      <c r="H96" s="99" t="str">
        <f t="shared" si="498"/>
        <v>81(56.3%)</v>
      </c>
      <c r="I96" s="9">
        <v>0</v>
      </c>
      <c r="J96" s="7" t="str">
        <f t="shared" si="440"/>
        <v>&lt;1%</v>
      </c>
      <c r="K96" s="100" t="str">
        <f t="shared" si="499"/>
        <v>0(&lt;1%)</v>
      </c>
      <c r="L96" s="9">
        <v>9</v>
      </c>
      <c r="M96" s="31">
        <f t="shared" si="441"/>
        <v>6.25E-2</v>
      </c>
      <c r="N96" s="99" t="str">
        <f t="shared" si="500"/>
        <v>9(6.3%)</v>
      </c>
      <c r="O96" s="9">
        <v>5</v>
      </c>
      <c r="P96" s="31">
        <f t="shared" si="443"/>
        <v>3.4722222222222224E-2</v>
      </c>
      <c r="Q96" s="99" t="str">
        <f t="shared" si="501"/>
        <v>5(3.5%)</v>
      </c>
      <c r="R96" s="9">
        <v>4</v>
      </c>
      <c r="S96" s="31">
        <f t="shared" si="445"/>
        <v>2.7777777777777776E-2</v>
      </c>
      <c r="T96" s="99" t="str">
        <f t="shared" si="502"/>
        <v>4(2.8%)</v>
      </c>
      <c r="U96" s="9">
        <v>0</v>
      </c>
      <c r="V96" s="31" t="s">
        <v>80</v>
      </c>
      <c r="W96" s="99" t="str">
        <f t="shared" si="503"/>
        <v>0(&lt;1%)</v>
      </c>
      <c r="X96" s="9">
        <v>0</v>
      </c>
      <c r="Y96" s="31" t="s">
        <v>80</v>
      </c>
      <c r="Z96" s="101" t="str">
        <f t="shared" si="504"/>
        <v>0(&lt;1%)</v>
      </c>
      <c r="AA96" s="9">
        <v>0</v>
      </c>
      <c r="AB96" s="31" t="s">
        <v>80</v>
      </c>
      <c r="AC96" s="99" t="str">
        <f t="shared" si="505"/>
        <v>0(&lt;1%)</v>
      </c>
      <c r="AD96" s="9">
        <v>2</v>
      </c>
      <c r="AE96" s="31">
        <f t="shared" si="452"/>
        <v>1.3888888888888888E-2</v>
      </c>
      <c r="AF96" s="99" t="str">
        <f t="shared" si="506"/>
        <v>2(1.4%)</v>
      </c>
      <c r="AG96" s="9">
        <v>1</v>
      </c>
      <c r="AH96" s="31">
        <f t="shared" si="454"/>
        <v>6.9444444444444441E-3</v>
      </c>
      <c r="AI96" s="99" t="str">
        <f t="shared" si="507"/>
        <v>1(0.7%)</v>
      </c>
      <c r="AJ96" s="9">
        <v>1</v>
      </c>
      <c r="AK96" s="31">
        <f t="shared" si="456"/>
        <v>6.9444444444444441E-3</v>
      </c>
      <c r="AL96" s="99" t="str">
        <f t="shared" si="508"/>
        <v>1(0.7%)</v>
      </c>
      <c r="AM96" s="36">
        <v>34</v>
      </c>
      <c r="AN96" s="31">
        <f t="shared" si="458"/>
        <v>0.2361111111111111</v>
      </c>
      <c r="AO96" s="99" t="str">
        <f t="shared" si="509"/>
        <v>34(23.6%)</v>
      </c>
      <c r="AP96" s="9">
        <v>21</v>
      </c>
      <c r="AQ96" s="31">
        <f t="shared" si="460"/>
        <v>0.14583333333333334</v>
      </c>
      <c r="AR96" s="99" t="str">
        <f t="shared" si="510"/>
        <v>21(14.6%)</v>
      </c>
      <c r="AS96" s="9">
        <v>13</v>
      </c>
      <c r="AT96" s="31">
        <f t="shared" si="462"/>
        <v>9.0277777777777776E-2</v>
      </c>
      <c r="AU96" s="99" t="str">
        <f t="shared" si="511"/>
        <v>13(9.0%)</v>
      </c>
      <c r="AV96" s="36">
        <v>3</v>
      </c>
      <c r="AW96" s="31">
        <f t="shared" si="464"/>
        <v>2.0833333333333332E-2</v>
      </c>
      <c r="AX96" s="99" t="str">
        <f t="shared" si="512"/>
        <v>3(2.1%)</v>
      </c>
      <c r="AY96" s="9">
        <v>1</v>
      </c>
      <c r="AZ96" s="31">
        <f t="shared" si="466"/>
        <v>6.9444444444444441E-3</v>
      </c>
      <c r="BA96" s="99" t="str">
        <f t="shared" si="513"/>
        <v>1(0.7%)</v>
      </c>
      <c r="BB96" s="9">
        <v>2</v>
      </c>
      <c r="BC96" s="31">
        <f t="shared" si="468"/>
        <v>1.3888888888888888E-2</v>
      </c>
      <c r="BD96" s="99" t="str">
        <f t="shared" si="514"/>
        <v>2(1.4%)</v>
      </c>
      <c r="BE96" s="36">
        <v>14</v>
      </c>
      <c r="BF96" s="31">
        <f t="shared" si="470"/>
        <v>9.7222222222222224E-2</v>
      </c>
      <c r="BG96" s="99" t="str">
        <f t="shared" si="515"/>
        <v>14(9.7%)</v>
      </c>
      <c r="BH96" s="9">
        <v>3</v>
      </c>
      <c r="BI96" s="31">
        <f t="shared" si="472"/>
        <v>2.0833333333333332E-2</v>
      </c>
      <c r="BJ96" s="99" t="str">
        <f t="shared" si="516"/>
        <v>3(2.1%)</v>
      </c>
      <c r="BK96" s="9">
        <v>11</v>
      </c>
      <c r="BL96" s="31">
        <f t="shared" si="474"/>
        <v>7.6388888888888895E-2</v>
      </c>
      <c r="BM96" s="99" t="str">
        <f t="shared" si="517"/>
        <v>11(7.6%)</v>
      </c>
      <c r="BN96" s="36">
        <v>81</v>
      </c>
      <c r="BO96" s="31">
        <f t="shared" si="476"/>
        <v>0.5625</v>
      </c>
      <c r="BP96" s="99" t="str">
        <f t="shared" si="518"/>
        <v>81(56.3%)</v>
      </c>
      <c r="BQ96" s="9">
        <v>32</v>
      </c>
      <c r="BR96" s="31">
        <f t="shared" si="478"/>
        <v>0.22222222222222221</v>
      </c>
      <c r="BS96" s="99" t="str">
        <f t="shared" si="519"/>
        <v>32(22.2%)</v>
      </c>
      <c r="BT96" s="9">
        <v>49</v>
      </c>
      <c r="BU96" s="31">
        <f t="shared" si="480"/>
        <v>0.34027777777777779</v>
      </c>
      <c r="BV96" s="99" t="str">
        <f t="shared" si="520"/>
        <v>49(34.0%)</v>
      </c>
      <c r="BW96" s="9">
        <v>1</v>
      </c>
      <c r="BX96" s="31" t="s">
        <v>80</v>
      </c>
      <c r="BY96" s="99" t="str">
        <f t="shared" si="521"/>
        <v>1(&lt;1%)</v>
      </c>
      <c r="BZ96" s="9">
        <v>13</v>
      </c>
      <c r="CA96" s="31">
        <f t="shared" si="484"/>
        <v>9.0277777777777776E-2</v>
      </c>
      <c r="CB96" s="99" t="str">
        <f t="shared" si="522"/>
        <v>13(9.0%)</v>
      </c>
      <c r="CC96" s="9">
        <v>8</v>
      </c>
      <c r="CD96" s="31">
        <f t="shared" si="486"/>
        <v>5.5555555555555552E-2</v>
      </c>
      <c r="CE96" s="99" t="str">
        <f t="shared" si="523"/>
        <v>8(5.6%)</v>
      </c>
      <c r="CF96" s="9">
        <v>5</v>
      </c>
      <c r="CG96" s="31">
        <f t="shared" si="488"/>
        <v>3.4722222222222224E-2</v>
      </c>
      <c r="CH96" s="99" t="str">
        <f t="shared" si="524"/>
        <v>5(3.5%)</v>
      </c>
      <c r="CI96" s="9">
        <v>10</v>
      </c>
      <c r="CJ96" s="31">
        <f t="shared" si="490"/>
        <v>6.9444444444444448E-2</v>
      </c>
      <c r="CK96" s="99" t="str">
        <f t="shared" si="525"/>
        <v>10(6.9%)</v>
      </c>
      <c r="CL96" s="9">
        <v>0</v>
      </c>
      <c r="CM96" s="31" t="s">
        <v>80</v>
      </c>
      <c r="CN96" s="99" t="str">
        <f t="shared" si="526"/>
        <v>0(&lt;1%)</v>
      </c>
      <c r="CO96" s="9">
        <v>10</v>
      </c>
      <c r="CP96" s="31">
        <f t="shared" si="494"/>
        <v>6.9444444444444448E-2</v>
      </c>
      <c r="CQ96" s="9" t="str">
        <f t="shared" si="527"/>
        <v>10(6.9%)</v>
      </c>
    </row>
    <row r="97" spans="1:95" ht="26.5" customHeight="1">
      <c r="A97" s="1" t="s">
        <v>64</v>
      </c>
      <c r="B97" s="9">
        <v>809</v>
      </c>
      <c r="C97" s="9">
        <v>148</v>
      </c>
      <c r="D97" s="6">
        <f t="shared" si="495"/>
        <v>0.18294190358467244</v>
      </c>
      <c r="E97" s="99" t="str">
        <f t="shared" si="496"/>
        <v>148(18.3%)</v>
      </c>
      <c r="F97" s="9">
        <v>660</v>
      </c>
      <c r="G97" s="6">
        <f t="shared" si="497"/>
        <v>0.81582200247218783</v>
      </c>
      <c r="H97" s="99" t="str">
        <f t="shared" si="498"/>
        <v>660(81.6%)</v>
      </c>
      <c r="I97" s="9">
        <v>1</v>
      </c>
      <c r="J97" s="7" t="str">
        <f t="shared" si="440"/>
        <v>&lt;1%</v>
      </c>
      <c r="K97" s="100" t="str">
        <f t="shared" si="499"/>
        <v>1(&lt;1%)</v>
      </c>
      <c r="L97" s="9">
        <v>20</v>
      </c>
      <c r="M97" s="31">
        <f t="shared" si="441"/>
        <v>2.4721878862793572E-2</v>
      </c>
      <c r="N97" s="99" t="str">
        <f t="shared" si="500"/>
        <v>20(2.5%)</v>
      </c>
      <c r="O97" s="9">
        <v>3</v>
      </c>
      <c r="P97" s="31">
        <f t="shared" si="443"/>
        <v>3.708281829419036E-3</v>
      </c>
      <c r="Q97" s="99" t="str">
        <f t="shared" si="501"/>
        <v>3(0.4%)</v>
      </c>
      <c r="R97" s="9">
        <v>17</v>
      </c>
      <c r="S97" s="31">
        <f t="shared" si="445"/>
        <v>2.1013597033374538E-2</v>
      </c>
      <c r="T97" s="99" t="str">
        <f t="shared" si="502"/>
        <v>17(2.1%)</v>
      </c>
      <c r="U97" s="9">
        <v>4</v>
      </c>
      <c r="V97" s="31">
        <f t="shared" si="447"/>
        <v>4.944375772558714E-3</v>
      </c>
      <c r="W97" s="99" t="str">
        <f t="shared" si="503"/>
        <v>4(0.5%)</v>
      </c>
      <c r="X97" s="9">
        <v>0</v>
      </c>
      <c r="Y97" s="31" t="s">
        <v>80</v>
      </c>
      <c r="Z97" s="101" t="str">
        <f t="shared" si="504"/>
        <v>0(&lt;1%)</v>
      </c>
      <c r="AA97" s="9">
        <v>4</v>
      </c>
      <c r="AB97" s="31">
        <f t="shared" si="450"/>
        <v>4.944375772558714E-3</v>
      </c>
      <c r="AC97" s="99" t="str">
        <f t="shared" si="505"/>
        <v>4(0.5%)</v>
      </c>
      <c r="AD97" s="9">
        <v>4</v>
      </c>
      <c r="AE97" s="31">
        <f t="shared" si="452"/>
        <v>4.944375772558714E-3</v>
      </c>
      <c r="AF97" s="99" t="str">
        <f t="shared" si="506"/>
        <v>4(0.5%)</v>
      </c>
      <c r="AG97" s="9">
        <v>2</v>
      </c>
      <c r="AH97" s="31">
        <f t="shared" si="454"/>
        <v>2.472187886279357E-3</v>
      </c>
      <c r="AI97" s="99" t="str">
        <f t="shared" si="507"/>
        <v>2(0.2%)</v>
      </c>
      <c r="AJ97" s="9">
        <v>2</v>
      </c>
      <c r="AK97" s="31">
        <f t="shared" si="456"/>
        <v>2.472187886279357E-3</v>
      </c>
      <c r="AL97" s="99" t="str">
        <f t="shared" si="508"/>
        <v>2(0.2%)</v>
      </c>
      <c r="AM97" s="36">
        <v>217</v>
      </c>
      <c r="AN97" s="31">
        <f t="shared" si="458"/>
        <v>0.26823238566131025</v>
      </c>
      <c r="AO97" s="99" t="str">
        <f t="shared" si="509"/>
        <v>217(26.8%)</v>
      </c>
      <c r="AP97" s="9">
        <v>57</v>
      </c>
      <c r="AQ97" s="31">
        <f t="shared" si="460"/>
        <v>7.0457354758961685E-2</v>
      </c>
      <c r="AR97" s="99" t="str">
        <f t="shared" si="510"/>
        <v>57(7.0%)</v>
      </c>
      <c r="AS97" s="9">
        <v>160</v>
      </c>
      <c r="AT97" s="31">
        <f t="shared" si="462"/>
        <v>0.19777503090234858</v>
      </c>
      <c r="AU97" s="99" t="str">
        <f t="shared" si="511"/>
        <v>160(19.8%)</v>
      </c>
      <c r="AV97" s="36">
        <v>23</v>
      </c>
      <c r="AW97" s="31">
        <f t="shared" si="464"/>
        <v>2.843016069221261E-2</v>
      </c>
      <c r="AX97" s="99" t="str">
        <f t="shared" si="512"/>
        <v>23(2.8%)</v>
      </c>
      <c r="AY97" s="9">
        <v>2</v>
      </c>
      <c r="AZ97" s="31">
        <f t="shared" si="466"/>
        <v>2.472187886279357E-3</v>
      </c>
      <c r="BA97" s="99" t="str">
        <f t="shared" si="513"/>
        <v>2(0.2%)</v>
      </c>
      <c r="BB97" s="9">
        <v>21</v>
      </c>
      <c r="BC97" s="31">
        <f t="shared" si="468"/>
        <v>2.595797280593325E-2</v>
      </c>
      <c r="BD97" s="99" t="str">
        <f t="shared" si="514"/>
        <v>21(2.6%)</v>
      </c>
      <c r="BE97" s="36">
        <v>94</v>
      </c>
      <c r="BF97" s="31">
        <f t="shared" si="470"/>
        <v>0.11619283065512979</v>
      </c>
      <c r="BG97" s="99" t="str">
        <f t="shared" si="515"/>
        <v>94(11.6%)</v>
      </c>
      <c r="BH97" s="9">
        <v>16</v>
      </c>
      <c r="BI97" s="31">
        <f t="shared" si="472"/>
        <v>1.9777503090234856E-2</v>
      </c>
      <c r="BJ97" s="99" t="str">
        <f t="shared" si="516"/>
        <v>16(2.0%)</v>
      </c>
      <c r="BK97" s="9">
        <v>78</v>
      </c>
      <c r="BL97" s="31">
        <f t="shared" si="474"/>
        <v>9.6415327564894932E-2</v>
      </c>
      <c r="BM97" s="99" t="str">
        <f t="shared" si="517"/>
        <v>78(9.6%)</v>
      </c>
      <c r="BN97" s="36">
        <v>426</v>
      </c>
      <c r="BO97" s="31">
        <f t="shared" si="476"/>
        <v>0.52657601977750312</v>
      </c>
      <c r="BP97" s="99" t="str">
        <f t="shared" si="518"/>
        <v>426(52.7%)</v>
      </c>
      <c r="BQ97" s="9">
        <v>60</v>
      </c>
      <c r="BR97" s="31">
        <f t="shared" si="478"/>
        <v>7.4165636588380712E-2</v>
      </c>
      <c r="BS97" s="99" t="str">
        <f t="shared" si="519"/>
        <v>60(7.4%)</v>
      </c>
      <c r="BT97" s="9">
        <v>365</v>
      </c>
      <c r="BU97" s="31">
        <f t="shared" si="480"/>
        <v>0.45117428924598268</v>
      </c>
      <c r="BV97" s="99" t="str">
        <f t="shared" si="520"/>
        <v>365(45.1%)</v>
      </c>
      <c r="BW97" s="9">
        <v>21</v>
      </c>
      <c r="BX97" s="31">
        <f t="shared" si="482"/>
        <v>2.595797280593325E-2</v>
      </c>
      <c r="BY97" s="99" t="str">
        <f t="shared" si="521"/>
        <v>21(2.6%)</v>
      </c>
      <c r="BZ97" s="9">
        <v>72</v>
      </c>
      <c r="CA97" s="31">
        <f t="shared" si="484"/>
        <v>8.8998763906056863E-2</v>
      </c>
      <c r="CB97" s="99" t="str">
        <f t="shared" si="522"/>
        <v>72(8.9%)</v>
      </c>
      <c r="CC97" s="9">
        <v>15</v>
      </c>
      <c r="CD97" s="31">
        <f t="shared" si="486"/>
        <v>1.8541409147095178E-2</v>
      </c>
      <c r="CE97" s="99" t="str">
        <f t="shared" si="523"/>
        <v>15(1.9%)</v>
      </c>
      <c r="CF97" s="9">
        <v>57</v>
      </c>
      <c r="CG97" s="31">
        <f t="shared" si="488"/>
        <v>7.0457354758961685E-2</v>
      </c>
      <c r="CH97" s="99" t="str">
        <f t="shared" si="524"/>
        <v>57(7.0%)</v>
      </c>
      <c r="CI97" s="9">
        <v>22</v>
      </c>
      <c r="CJ97" s="31">
        <f t="shared" si="490"/>
        <v>2.7194066749072928E-2</v>
      </c>
      <c r="CK97" s="99" t="str">
        <f t="shared" si="525"/>
        <v>22(2.7%)</v>
      </c>
      <c r="CL97" s="9">
        <v>1</v>
      </c>
      <c r="CM97" s="31">
        <f t="shared" si="492"/>
        <v>1.2360939431396785E-3</v>
      </c>
      <c r="CN97" s="99" t="str">
        <f t="shared" si="526"/>
        <v>1(0.1%)</v>
      </c>
      <c r="CO97" s="9">
        <v>21</v>
      </c>
      <c r="CP97" s="31">
        <f t="shared" si="494"/>
        <v>2.595797280593325E-2</v>
      </c>
      <c r="CQ97" s="9" t="str">
        <f t="shared" si="527"/>
        <v>21(2.6%)</v>
      </c>
    </row>
    <row r="98" spans="1:95" ht="26.5" customHeight="1">
      <c r="A98" s="1" t="s">
        <v>65</v>
      </c>
      <c r="B98" s="9">
        <v>583</v>
      </c>
      <c r="C98" s="9">
        <v>243</v>
      </c>
      <c r="D98" s="6">
        <f t="shared" si="495"/>
        <v>0.41680960548885077</v>
      </c>
      <c r="E98" s="99" t="str">
        <f t="shared" si="496"/>
        <v>243(41.7%)</v>
      </c>
      <c r="F98" s="9">
        <v>340</v>
      </c>
      <c r="G98" s="6">
        <f t="shared" si="497"/>
        <v>0.58319039451114918</v>
      </c>
      <c r="H98" s="99" t="str">
        <f t="shared" si="498"/>
        <v>340(58.3%)</v>
      </c>
      <c r="I98" s="9">
        <v>0</v>
      </c>
      <c r="J98" s="7" t="str">
        <f t="shared" si="440"/>
        <v>&lt;1%</v>
      </c>
      <c r="K98" s="100" t="str">
        <f t="shared" si="499"/>
        <v>0(&lt;1%)</v>
      </c>
      <c r="L98" s="9">
        <v>51</v>
      </c>
      <c r="M98" s="31">
        <f>L98/B98</f>
        <v>8.7478559176672382E-2</v>
      </c>
      <c r="N98" s="99" t="str">
        <f t="shared" si="500"/>
        <v>51(8.7%)</v>
      </c>
      <c r="O98" s="9">
        <v>25</v>
      </c>
      <c r="P98" s="31">
        <f t="shared" si="443"/>
        <v>4.2881646655231559E-2</v>
      </c>
      <c r="Q98" s="99" t="str">
        <f t="shared" si="501"/>
        <v>25(4.3%)</v>
      </c>
      <c r="R98" s="9">
        <v>26</v>
      </c>
      <c r="S98" s="31">
        <f t="shared" si="445"/>
        <v>4.4596912521440824E-2</v>
      </c>
      <c r="T98" s="99" t="str">
        <f t="shared" si="502"/>
        <v>26(4.5%)</v>
      </c>
      <c r="U98" s="9">
        <v>1</v>
      </c>
      <c r="V98" s="31">
        <f t="shared" si="447"/>
        <v>1.7152658662092624E-3</v>
      </c>
      <c r="W98" s="99" t="str">
        <f t="shared" si="503"/>
        <v>1(0.2%)</v>
      </c>
      <c r="X98" s="9">
        <v>0</v>
      </c>
      <c r="Y98" s="31" t="s">
        <v>80</v>
      </c>
      <c r="Z98" s="101" t="str">
        <f t="shared" si="504"/>
        <v>0(&lt;1%)</v>
      </c>
      <c r="AA98" s="9">
        <v>1</v>
      </c>
      <c r="AB98" s="31">
        <f t="shared" si="450"/>
        <v>1.7152658662092624E-3</v>
      </c>
      <c r="AC98" s="99" t="str">
        <f t="shared" si="505"/>
        <v>1(0.2%)</v>
      </c>
      <c r="AD98" s="9">
        <v>7</v>
      </c>
      <c r="AE98" s="31">
        <f t="shared" si="452"/>
        <v>1.2006861063464836E-2</v>
      </c>
      <c r="AF98" s="99" t="str">
        <f t="shared" si="506"/>
        <v>7(1.2%)</v>
      </c>
      <c r="AG98" s="9">
        <v>5</v>
      </c>
      <c r="AH98" s="31">
        <f t="shared" si="454"/>
        <v>8.5763293310463125E-3</v>
      </c>
      <c r="AI98" s="99" t="str">
        <f t="shared" si="507"/>
        <v>5(0.9%)</v>
      </c>
      <c r="AJ98" s="9">
        <v>2</v>
      </c>
      <c r="AK98" s="31">
        <f t="shared" si="456"/>
        <v>3.4305317324185248E-3</v>
      </c>
      <c r="AL98" s="99" t="str">
        <f t="shared" si="508"/>
        <v>2(0.3%)</v>
      </c>
      <c r="AM98" s="36">
        <v>162</v>
      </c>
      <c r="AN98" s="31">
        <f t="shared" si="458"/>
        <v>0.27787307032590053</v>
      </c>
      <c r="AO98" s="99" t="str">
        <f t="shared" si="509"/>
        <v>162(27.8%)</v>
      </c>
      <c r="AP98" s="9">
        <v>81</v>
      </c>
      <c r="AQ98" s="31">
        <f t="shared" si="460"/>
        <v>0.13893653516295026</v>
      </c>
      <c r="AR98" s="99" t="str">
        <f t="shared" si="510"/>
        <v>81(13.9%)</v>
      </c>
      <c r="AS98" s="9">
        <v>81</v>
      </c>
      <c r="AT98" s="31">
        <f t="shared" si="462"/>
        <v>0.13893653516295026</v>
      </c>
      <c r="AU98" s="99" t="str">
        <f t="shared" si="511"/>
        <v>81(13.9%)</v>
      </c>
      <c r="AV98" s="36">
        <v>22</v>
      </c>
      <c r="AW98" s="31">
        <f t="shared" si="464"/>
        <v>3.7735849056603772E-2</v>
      </c>
      <c r="AX98" s="99" t="str">
        <f t="shared" si="512"/>
        <v>22(3.8%)</v>
      </c>
      <c r="AY98" s="9">
        <v>8</v>
      </c>
      <c r="AZ98" s="31">
        <f t="shared" si="466"/>
        <v>1.3722126929674099E-2</v>
      </c>
      <c r="BA98" s="99" t="str">
        <f t="shared" si="513"/>
        <v>8(1.4%)</v>
      </c>
      <c r="BB98" s="9">
        <v>14</v>
      </c>
      <c r="BC98" s="31">
        <f t="shared" si="468"/>
        <v>2.4013722126929673E-2</v>
      </c>
      <c r="BD98" s="99" t="str">
        <f t="shared" si="514"/>
        <v>14(2.4%)</v>
      </c>
      <c r="BE98" s="36">
        <v>76</v>
      </c>
      <c r="BF98" s="31">
        <f t="shared" si="470"/>
        <v>0.13036020583190394</v>
      </c>
      <c r="BG98" s="99" t="str">
        <f t="shared" si="515"/>
        <v>76(13.0%)</v>
      </c>
      <c r="BH98" s="9">
        <v>30</v>
      </c>
      <c r="BI98" s="31">
        <f t="shared" si="472"/>
        <v>5.1457975986277875E-2</v>
      </c>
      <c r="BJ98" s="99" t="str">
        <f t="shared" si="516"/>
        <v>30(5.1%)</v>
      </c>
      <c r="BK98" s="9">
        <v>46</v>
      </c>
      <c r="BL98" s="31">
        <f t="shared" si="474"/>
        <v>7.8902229845626073E-2</v>
      </c>
      <c r="BM98" s="99" t="str">
        <f t="shared" si="517"/>
        <v>46(7.9%)</v>
      </c>
      <c r="BN98" s="36">
        <v>246</v>
      </c>
      <c r="BO98" s="31">
        <f t="shared" si="476"/>
        <v>0.42195540308747859</v>
      </c>
      <c r="BP98" s="99" t="str">
        <f t="shared" si="518"/>
        <v>246(42.2%)</v>
      </c>
      <c r="BQ98" s="9">
        <v>86</v>
      </c>
      <c r="BR98" s="31">
        <f t="shared" si="478"/>
        <v>0.14751286449399656</v>
      </c>
      <c r="BS98" s="99" t="str">
        <f t="shared" si="519"/>
        <v>86(14.8%)</v>
      </c>
      <c r="BT98" s="9">
        <v>160</v>
      </c>
      <c r="BU98" s="31">
        <f t="shared" si="480"/>
        <v>0.274442538593482</v>
      </c>
      <c r="BV98" s="99" t="str">
        <f t="shared" si="520"/>
        <v>160(27.4%)</v>
      </c>
      <c r="BW98" s="9">
        <v>18</v>
      </c>
      <c r="BX98" s="31">
        <f t="shared" si="482"/>
        <v>3.0874785591766724E-2</v>
      </c>
      <c r="BY98" s="99" t="str">
        <f t="shared" si="521"/>
        <v>18(3.1%)</v>
      </c>
      <c r="BZ98" s="9">
        <v>72</v>
      </c>
      <c r="CA98" s="31">
        <f t="shared" si="484"/>
        <v>0.1234991423670669</v>
      </c>
      <c r="CB98" s="99" t="str">
        <f t="shared" si="522"/>
        <v>72(12.3%)</v>
      </c>
      <c r="CC98" s="9">
        <v>31</v>
      </c>
      <c r="CD98" s="31">
        <f t="shared" si="486"/>
        <v>5.3173241852487133E-2</v>
      </c>
      <c r="CE98" s="99" t="str">
        <f t="shared" si="523"/>
        <v>31(5.3%)</v>
      </c>
      <c r="CF98" s="9">
        <v>41</v>
      </c>
      <c r="CG98" s="31">
        <f t="shared" si="488"/>
        <v>7.0325900514579764E-2</v>
      </c>
      <c r="CH98" s="99" t="str">
        <f t="shared" si="524"/>
        <v>41(7.0%)</v>
      </c>
      <c r="CI98" s="9">
        <v>21</v>
      </c>
      <c r="CJ98" s="31">
        <f t="shared" si="490"/>
        <v>3.6020583190394515E-2</v>
      </c>
      <c r="CK98" s="99" t="str">
        <f t="shared" si="525"/>
        <v>21(3.6%)</v>
      </c>
      <c r="CL98" s="9">
        <v>1</v>
      </c>
      <c r="CM98" s="31">
        <f t="shared" si="492"/>
        <v>1.7152658662092624E-3</v>
      </c>
      <c r="CN98" s="99" t="str">
        <f t="shared" si="526"/>
        <v>1(0.2%)</v>
      </c>
      <c r="CO98" s="9">
        <v>20</v>
      </c>
      <c r="CP98" s="31">
        <f t="shared" si="494"/>
        <v>3.430531732418525E-2</v>
      </c>
      <c r="CQ98" s="9" t="str">
        <f t="shared" si="527"/>
        <v>20(3.4%)</v>
      </c>
    </row>
    <row r="99" spans="1:95" ht="26.5" customHeight="1">
      <c r="A99" s="1" t="s">
        <v>66</v>
      </c>
      <c r="B99" s="9">
        <v>134</v>
      </c>
      <c r="C99" s="9">
        <v>46</v>
      </c>
      <c r="D99" s="6">
        <f t="shared" si="495"/>
        <v>0.34328358208955223</v>
      </c>
      <c r="E99" s="99" t="str">
        <f t="shared" si="496"/>
        <v>46(34.3%)</v>
      </c>
      <c r="F99" s="9">
        <v>88</v>
      </c>
      <c r="G99" s="6">
        <f t="shared" si="497"/>
        <v>0.65671641791044777</v>
      </c>
      <c r="H99" s="99" t="str">
        <f t="shared" si="498"/>
        <v>88(65.7%)</v>
      </c>
      <c r="I99" s="9">
        <v>0</v>
      </c>
      <c r="J99" s="7" t="str">
        <f t="shared" si="440"/>
        <v>&lt;1%</v>
      </c>
      <c r="K99" s="100" t="str">
        <f t="shared" si="499"/>
        <v>0(&lt;1%)</v>
      </c>
      <c r="L99" s="9">
        <v>0</v>
      </c>
      <c r="M99" s="31" t="s">
        <v>80</v>
      </c>
      <c r="N99" s="99" t="str">
        <f t="shared" si="500"/>
        <v>0(&lt;1%)</v>
      </c>
      <c r="O99" s="9">
        <v>0</v>
      </c>
      <c r="P99" s="31" t="s">
        <v>80</v>
      </c>
      <c r="Q99" s="99" t="str">
        <f t="shared" si="501"/>
        <v>0(&lt;1%)</v>
      </c>
      <c r="R99" s="9">
        <v>0</v>
      </c>
      <c r="S99" s="31" t="s">
        <v>80</v>
      </c>
      <c r="T99" s="99" t="str">
        <f t="shared" si="502"/>
        <v>0(&lt;1%)</v>
      </c>
      <c r="U99" s="9">
        <v>0</v>
      </c>
      <c r="V99" s="31" t="s">
        <v>80</v>
      </c>
      <c r="W99" s="99" t="str">
        <f t="shared" si="503"/>
        <v>0(&lt;1%)</v>
      </c>
      <c r="X99" s="9">
        <v>0</v>
      </c>
      <c r="Y99" s="31" t="s">
        <v>80</v>
      </c>
      <c r="Z99" s="101" t="str">
        <f t="shared" si="504"/>
        <v>0(&lt;1%)</v>
      </c>
      <c r="AA99" s="9">
        <v>0</v>
      </c>
      <c r="AB99" s="31" t="s">
        <v>80</v>
      </c>
      <c r="AC99" s="99" t="str">
        <f t="shared" si="505"/>
        <v>0(&lt;1%)</v>
      </c>
      <c r="AD99" s="9">
        <v>0</v>
      </c>
      <c r="AE99" s="31" t="s">
        <v>80</v>
      </c>
      <c r="AF99" s="99" t="str">
        <f t="shared" si="506"/>
        <v>0(&lt;1%)</v>
      </c>
      <c r="AG99" s="9">
        <v>0</v>
      </c>
      <c r="AH99" s="31" t="s">
        <v>80</v>
      </c>
      <c r="AI99" s="99" t="str">
        <f t="shared" si="507"/>
        <v>0(&lt;1%)</v>
      </c>
      <c r="AJ99" s="9">
        <v>0</v>
      </c>
      <c r="AK99" s="31" t="s">
        <v>80</v>
      </c>
      <c r="AL99" s="99" t="str">
        <f t="shared" si="508"/>
        <v>0(&lt;1%)</v>
      </c>
      <c r="AM99" s="36">
        <v>10</v>
      </c>
      <c r="AN99" s="31">
        <f t="shared" si="458"/>
        <v>7.4626865671641784E-2</v>
      </c>
      <c r="AO99" s="99" t="str">
        <f t="shared" si="509"/>
        <v>10(7.5%)</v>
      </c>
      <c r="AP99" s="9">
        <v>6</v>
      </c>
      <c r="AQ99" s="31">
        <f t="shared" si="460"/>
        <v>4.4776119402985072E-2</v>
      </c>
      <c r="AR99" s="99" t="str">
        <f t="shared" si="510"/>
        <v>6(4.5%)</v>
      </c>
      <c r="AS99" s="9">
        <v>4</v>
      </c>
      <c r="AT99" s="31">
        <f t="shared" si="462"/>
        <v>2.9850746268656716E-2</v>
      </c>
      <c r="AU99" s="99" t="str">
        <f t="shared" si="511"/>
        <v>4(3.0%)</v>
      </c>
      <c r="AV99" s="36">
        <v>1</v>
      </c>
      <c r="AW99" s="31">
        <f t="shared" si="464"/>
        <v>7.462686567164179E-3</v>
      </c>
      <c r="AX99" s="99" t="str">
        <f t="shared" si="512"/>
        <v>1(0.7%)</v>
      </c>
      <c r="AY99" s="9">
        <v>1</v>
      </c>
      <c r="AZ99" s="31" t="s">
        <v>80</v>
      </c>
      <c r="BA99" s="99" t="str">
        <f t="shared" si="513"/>
        <v>1(&lt;1%)</v>
      </c>
      <c r="BB99" s="9">
        <v>0</v>
      </c>
      <c r="BC99" s="31" t="s">
        <v>80</v>
      </c>
      <c r="BD99" s="99" t="str">
        <f t="shared" si="514"/>
        <v>0(&lt;1%)</v>
      </c>
      <c r="BE99" s="36">
        <v>1</v>
      </c>
      <c r="BF99" s="31" t="s">
        <v>80</v>
      </c>
      <c r="BG99" s="99" t="str">
        <f t="shared" si="515"/>
        <v>1(&lt;1%)</v>
      </c>
      <c r="BH99" s="9">
        <v>1</v>
      </c>
      <c r="BI99" s="31" t="s">
        <v>80</v>
      </c>
      <c r="BJ99" s="99" t="str">
        <f t="shared" si="516"/>
        <v>1(&lt;1%)</v>
      </c>
      <c r="BK99" s="9">
        <v>1</v>
      </c>
      <c r="BL99" s="31" t="s">
        <v>80</v>
      </c>
      <c r="BM99" s="99" t="str">
        <f t="shared" si="517"/>
        <v>1(&lt;1%)</v>
      </c>
      <c r="BN99" s="36">
        <v>14</v>
      </c>
      <c r="BO99" s="31">
        <f t="shared" si="476"/>
        <v>0.1044776119402985</v>
      </c>
      <c r="BP99" s="99" t="str">
        <f t="shared" si="518"/>
        <v>14(10.4%)</v>
      </c>
      <c r="BQ99" s="9">
        <v>7</v>
      </c>
      <c r="BR99" s="31">
        <f t="shared" si="478"/>
        <v>5.2238805970149252E-2</v>
      </c>
      <c r="BS99" s="99" t="str">
        <f t="shared" si="519"/>
        <v>7(5.2%)</v>
      </c>
      <c r="BT99" s="9">
        <v>7</v>
      </c>
      <c r="BU99" s="31">
        <f t="shared" si="480"/>
        <v>5.2238805970149252E-2</v>
      </c>
      <c r="BV99" s="99" t="str">
        <f t="shared" si="520"/>
        <v>7(5.2%)</v>
      </c>
      <c r="BW99" s="9">
        <v>4</v>
      </c>
      <c r="BX99" s="31">
        <f t="shared" si="482"/>
        <v>2.9850746268656716E-2</v>
      </c>
      <c r="BY99" s="99" t="str">
        <f t="shared" si="521"/>
        <v>4(3.0%)</v>
      </c>
      <c r="BZ99" s="9">
        <v>0</v>
      </c>
      <c r="CA99" s="31" t="s">
        <v>80</v>
      </c>
      <c r="CB99" s="99" t="str">
        <f t="shared" si="522"/>
        <v>0(&lt;1%)</v>
      </c>
      <c r="CC99" s="9">
        <v>0</v>
      </c>
      <c r="CD99" s="31" t="s">
        <v>80</v>
      </c>
      <c r="CE99" s="99" t="str">
        <f t="shared" si="523"/>
        <v>0(&lt;1%)</v>
      </c>
      <c r="CF99" s="9">
        <v>0</v>
      </c>
      <c r="CG99" s="31" t="s">
        <v>80</v>
      </c>
      <c r="CH99" s="99" t="str">
        <f t="shared" si="524"/>
        <v>0(&lt;1%)</v>
      </c>
      <c r="CI99" s="9">
        <v>0</v>
      </c>
      <c r="CJ99" s="31" t="s">
        <v>80</v>
      </c>
      <c r="CK99" s="99" t="str">
        <f t="shared" si="525"/>
        <v>0(&lt;1%)</v>
      </c>
      <c r="CL99" s="9">
        <v>0</v>
      </c>
      <c r="CM99" s="31" t="s">
        <v>80</v>
      </c>
      <c r="CN99" s="99" t="str">
        <f t="shared" si="526"/>
        <v>0(&lt;1%)</v>
      </c>
      <c r="CO99" s="9">
        <v>0</v>
      </c>
      <c r="CP99" s="31" t="s">
        <v>80</v>
      </c>
      <c r="CQ99" s="9" t="str">
        <f t="shared" si="527"/>
        <v>0(&lt;1%)</v>
      </c>
    </row>
    <row r="100" spans="1:95" ht="26.5" customHeight="1">
      <c r="A100" s="1" t="s">
        <v>77</v>
      </c>
      <c r="B100" s="9">
        <v>189</v>
      </c>
      <c r="C100" s="9">
        <v>69</v>
      </c>
      <c r="D100" s="6">
        <f t="shared" si="495"/>
        <v>0.36507936507936506</v>
      </c>
      <c r="E100" s="99" t="str">
        <f t="shared" si="496"/>
        <v>69(36.5%)</v>
      </c>
      <c r="F100" s="9">
        <v>120</v>
      </c>
      <c r="G100" s="6">
        <f t="shared" si="497"/>
        <v>0.63492063492063489</v>
      </c>
      <c r="H100" s="99" t="str">
        <f t="shared" si="498"/>
        <v>120(63.5%)</v>
      </c>
      <c r="I100" s="9">
        <v>0</v>
      </c>
      <c r="J100" s="7" t="str">
        <f>IFERROR(IF(I100/B100&lt;0.01,"&lt;1%",I100/B100),"&lt;1%")</f>
        <v>&lt;1%</v>
      </c>
      <c r="K100" s="100" t="str">
        <f t="shared" si="499"/>
        <v>0(&lt;1%)</v>
      </c>
      <c r="L100" s="9">
        <v>5</v>
      </c>
      <c r="M100" s="31">
        <f t="shared" si="441"/>
        <v>2.6455026455026454E-2</v>
      </c>
      <c r="N100" s="99" t="str">
        <f t="shared" si="500"/>
        <v>5(2.6%)</v>
      </c>
      <c r="O100" s="9">
        <v>3</v>
      </c>
      <c r="P100" s="31">
        <f t="shared" si="443"/>
        <v>1.5873015873015872E-2</v>
      </c>
      <c r="Q100" s="99" t="str">
        <f t="shared" si="501"/>
        <v>3(1.6%)</v>
      </c>
      <c r="R100" s="9">
        <v>2</v>
      </c>
      <c r="S100" s="31">
        <f t="shared" si="445"/>
        <v>1.0582010582010581E-2</v>
      </c>
      <c r="T100" s="99" t="str">
        <f t="shared" si="502"/>
        <v>2(1.1%)</v>
      </c>
      <c r="U100" s="9">
        <v>0</v>
      </c>
      <c r="V100" s="31" t="s">
        <v>80</v>
      </c>
      <c r="W100" s="99" t="str">
        <f t="shared" si="503"/>
        <v>0(&lt;1%)</v>
      </c>
      <c r="X100" s="9">
        <v>0</v>
      </c>
      <c r="Y100" s="31" t="s">
        <v>80</v>
      </c>
      <c r="Z100" s="101" t="str">
        <f t="shared" si="504"/>
        <v>0(&lt;1%)</v>
      </c>
      <c r="AA100" s="9">
        <v>0</v>
      </c>
      <c r="AB100" s="31" t="s">
        <v>80</v>
      </c>
      <c r="AC100" s="99" t="str">
        <f t="shared" si="505"/>
        <v>0(&lt;1%)</v>
      </c>
      <c r="AD100" s="9">
        <v>0</v>
      </c>
      <c r="AE100" s="31" t="s">
        <v>80</v>
      </c>
      <c r="AF100" s="99" t="str">
        <f t="shared" si="506"/>
        <v>0(&lt;1%)</v>
      </c>
      <c r="AG100" s="9">
        <v>0</v>
      </c>
      <c r="AH100" s="31" t="s">
        <v>80</v>
      </c>
      <c r="AI100" s="99" t="str">
        <f t="shared" si="507"/>
        <v>0(&lt;1%)</v>
      </c>
      <c r="AJ100" s="9">
        <v>0</v>
      </c>
      <c r="AK100" s="31" t="s">
        <v>80</v>
      </c>
      <c r="AL100" s="99" t="str">
        <f t="shared" si="508"/>
        <v>0(&lt;1%)</v>
      </c>
      <c r="AM100" s="36">
        <v>23</v>
      </c>
      <c r="AN100" s="31">
        <f t="shared" si="458"/>
        <v>0.12169312169312169</v>
      </c>
      <c r="AO100" s="99" t="str">
        <f t="shared" si="509"/>
        <v>23(12.2%)</v>
      </c>
      <c r="AP100" s="9">
        <v>7</v>
      </c>
      <c r="AQ100" s="31">
        <f t="shared" si="460"/>
        <v>3.7037037037037035E-2</v>
      </c>
      <c r="AR100" s="99" t="str">
        <f t="shared" si="510"/>
        <v>7(3.7%)</v>
      </c>
      <c r="AS100" s="9">
        <v>16</v>
      </c>
      <c r="AT100" s="31">
        <f t="shared" si="462"/>
        <v>8.4656084656084651E-2</v>
      </c>
      <c r="AU100" s="99" t="str">
        <f t="shared" si="511"/>
        <v>16(8.5%)</v>
      </c>
      <c r="AV100" s="36">
        <v>7</v>
      </c>
      <c r="AW100" s="31">
        <f t="shared" si="464"/>
        <v>3.7037037037037035E-2</v>
      </c>
      <c r="AX100" s="99" t="str">
        <f t="shared" si="512"/>
        <v>7(3.7%)</v>
      </c>
      <c r="AY100" s="9">
        <v>0</v>
      </c>
      <c r="AZ100" s="31" t="s">
        <v>80</v>
      </c>
      <c r="BA100" s="99" t="str">
        <f t="shared" si="513"/>
        <v>0(&lt;1%)</v>
      </c>
      <c r="BB100" s="9">
        <v>5</v>
      </c>
      <c r="BC100" s="31">
        <f t="shared" si="468"/>
        <v>2.6455026455026454E-2</v>
      </c>
      <c r="BD100" s="99" t="str">
        <f t="shared" si="514"/>
        <v>5(2.6%)</v>
      </c>
      <c r="BE100" s="36">
        <v>10</v>
      </c>
      <c r="BF100" s="31">
        <f>BE100/B100</f>
        <v>5.2910052910052907E-2</v>
      </c>
      <c r="BG100" s="99" t="str">
        <f t="shared" si="515"/>
        <v>10(5.3%)</v>
      </c>
      <c r="BH100" s="9">
        <v>2</v>
      </c>
      <c r="BI100" s="31">
        <f t="shared" si="472"/>
        <v>1.0582010582010581E-2</v>
      </c>
      <c r="BJ100" s="99" t="str">
        <f t="shared" si="516"/>
        <v>2(1.1%)</v>
      </c>
      <c r="BK100" s="9">
        <v>8</v>
      </c>
      <c r="BL100" s="31">
        <f t="shared" si="474"/>
        <v>4.2328042328042326E-2</v>
      </c>
      <c r="BM100" s="99" t="str">
        <f t="shared" si="517"/>
        <v>8(4.2%)</v>
      </c>
      <c r="BN100" s="36">
        <v>65</v>
      </c>
      <c r="BO100" s="31">
        <f t="shared" si="476"/>
        <v>0.3439153439153439</v>
      </c>
      <c r="BP100" s="99" t="str">
        <f t="shared" si="518"/>
        <v>65(34.4%)</v>
      </c>
      <c r="BQ100" s="9">
        <v>28</v>
      </c>
      <c r="BR100" s="31">
        <f t="shared" si="478"/>
        <v>0.14814814814814814</v>
      </c>
      <c r="BS100" s="99" t="str">
        <f t="shared" si="519"/>
        <v>28(14.8%)</v>
      </c>
      <c r="BT100" s="9">
        <v>37</v>
      </c>
      <c r="BU100" s="31">
        <f t="shared" si="480"/>
        <v>0.19576719576719576</v>
      </c>
      <c r="BV100" s="99" t="str">
        <f t="shared" si="520"/>
        <v>37(19.6%)</v>
      </c>
      <c r="BW100" s="9">
        <v>1</v>
      </c>
      <c r="BX100" s="31" t="s">
        <v>80</v>
      </c>
      <c r="BY100" s="99" t="str">
        <f t="shared" si="521"/>
        <v>1(&lt;1%)</v>
      </c>
      <c r="BZ100" s="9">
        <v>0</v>
      </c>
      <c r="CA100" s="31" t="s">
        <v>80</v>
      </c>
      <c r="CB100" s="99" t="str">
        <f t="shared" si="522"/>
        <v>0(&lt;1%)</v>
      </c>
      <c r="CC100" s="9">
        <v>0</v>
      </c>
      <c r="CD100" s="31" t="s">
        <v>80</v>
      </c>
      <c r="CE100" s="99" t="str">
        <f t="shared" si="523"/>
        <v>0(&lt;1%)</v>
      </c>
      <c r="CF100" s="9">
        <v>0</v>
      </c>
      <c r="CG100" s="31" t="s">
        <v>80</v>
      </c>
      <c r="CH100" s="99" t="str">
        <f t="shared" si="524"/>
        <v>0(&lt;1%)</v>
      </c>
      <c r="CI100" s="9">
        <v>0</v>
      </c>
      <c r="CJ100" s="31" t="s">
        <v>80</v>
      </c>
      <c r="CK100" s="99" t="str">
        <f t="shared" si="525"/>
        <v>0(&lt;1%)</v>
      </c>
      <c r="CL100" s="9">
        <v>0</v>
      </c>
      <c r="CM100" s="31" t="s">
        <v>80</v>
      </c>
      <c r="CN100" s="99" t="str">
        <f t="shared" si="526"/>
        <v>0(&lt;1%)</v>
      </c>
      <c r="CO100" s="9">
        <v>0</v>
      </c>
      <c r="CP100" s="31" t="s">
        <v>80</v>
      </c>
      <c r="CQ100" s="9" t="str">
        <f t="shared" si="527"/>
        <v>0(&lt;1%)</v>
      </c>
    </row>
    <row r="101" spans="1:95" ht="15.5">
      <c r="A101" s="1" t="s">
        <v>78</v>
      </c>
      <c r="B101" s="9">
        <v>14</v>
      </c>
      <c r="C101" s="9">
        <v>7</v>
      </c>
      <c r="D101" s="6">
        <f t="shared" si="495"/>
        <v>0.5</v>
      </c>
      <c r="E101" s="99" t="str">
        <f t="shared" si="496"/>
        <v>7(50.0%)</v>
      </c>
      <c r="F101" s="9">
        <v>7</v>
      </c>
      <c r="G101" s="6">
        <f t="shared" si="497"/>
        <v>0.5</v>
      </c>
      <c r="H101" s="99" t="str">
        <f t="shared" si="498"/>
        <v>7(50.0%)</v>
      </c>
      <c r="I101" s="9">
        <v>0</v>
      </c>
      <c r="J101" s="7" t="str">
        <f t="shared" si="440"/>
        <v>&lt;1%</v>
      </c>
      <c r="K101" s="100" t="str">
        <f>I101&amp;"("&amp;TEXT(J101,"#,##0.00%")&amp;")"</f>
        <v>0(&lt;1%)</v>
      </c>
      <c r="L101" s="9">
        <v>1</v>
      </c>
      <c r="M101" s="31">
        <f>L101/B101</f>
        <v>7.1428571428571425E-2</v>
      </c>
      <c r="N101" s="99" t="str">
        <f t="shared" si="500"/>
        <v>1(7.1%)</v>
      </c>
      <c r="O101" s="9">
        <v>1</v>
      </c>
      <c r="P101" s="31">
        <f t="shared" si="443"/>
        <v>7.1428571428571425E-2</v>
      </c>
      <c r="Q101" s="99" t="str">
        <f t="shared" si="501"/>
        <v>1(7.1%)</v>
      </c>
      <c r="R101" s="9">
        <v>0</v>
      </c>
      <c r="S101" s="31" t="s">
        <v>80</v>
      </c>
      <c r="T101" s="99" t="str">
        <f t="shared" si="502"/>
        <v>0(&lt;1%)</v>
      </c>
      <c r="U101" s="9">
        <v>0</v>
      </c>
      <c r="V101" s="31" t="s">
        <v>80</v>
      </c>
      <c r="W101" s="99" t="str">
        <f t="shared" si="503"/>
        <v>0(&lt;1%)</v>
      </c>
      <c r="X101" s="9">
        <v>0</v>
      </c>
      <c r="Y101" s="31" t="s">
        <v>80</v>
      </c>
      <c r="Z101" s="101" t="str">
        <f t="shared" si="504"/>
        <v>0(&lt;1%)</v>
      </c>
      <c r="AA101" s="9">
        <v>0</v>
      </c>
      <c r="AB101" s="31" t="s">
        <v>80</v>
      </c>
      <c r="AC101" s="99" t="str">
        <f t="shared" si="505"/>
        <v>0(&lt;1%)</v>
      </c>
      <c r="AD101" s="9">
        <v>0</v>
      </c>
      <c r="AE101" s="31" t="s">
        <v>80</v>
      </c>
      <c r="AF101" s="99" t="str">
        <f t="shared" si="506"/>
        <v>0(&lt;1%)</v>
      </c>
      <c r="AG101" s="9">
        <v>0</v>
      </c>
      <c r="AH101" s="31" t="s">
        <v>80</v>
      </c>
      <c r="AI101" s="99" t="str">
        <f t="shared" si="507"/>
        <v>0(&lt;1%)</v>
      </c>
      <c r="AJ101" s="9">
        <v>0</v>
      </c>
      <c r="AK101" s="31" t="s">
        <v>80</v>
      </c>
      <c r="AL101" s="99" t="str">
        <f t="shared" si="508"/>
        <v>0(&lt;1%)</v>
      </c>
      <c r="AM101" s="36">
        <v>8</v>
      </c>
      <c r="AN101" s="31">
        <f t="shared" si="458"/>
        <v>0.5714285714285714</v>
      </c>
      <c r="AO101" s="99" t="str">
        <f t="shared" si="509"/>
        <v>8(57.1%)</v>
      </c>
      <c r="AP101" s="9">
        <v>4</v>
      </c>
      <c r="AQ101" s="31">
        <f t="shared" si="460"/>
        <v>0.2857142857142857</v>
      </c>
      <c r="AR101" s="99" t="str">
        <f t="shared" si="510"/>
        <v>4(28.6%)</v>
      </c>
      <c r="AS101" s="9">
        <v>4</v>
      </c>
      <c r="AT101" s="31">
        <f t="shared" si="462"/>
        <v>0.2857142857142857</v>
      </c>
      <c r="AU101" s="99" t="str">
        <f t="shared" si="511"/>
        <v>4(28.6%)</v>
      </c>
      <c r="AV101" s="36">
        <v>1</v>
      </c>
      <c r="AW101" s="31">
        <f t="shared" si="464"/>
        <v>7.1428571428571425E-2</v>
      </c>
      <c r="AX101" s="99" t="str">
        <f t="shared" si="512"/>
        <v>1(7.1%)</v>
      </c>
      <c r="AY101" s="9">
        <v>2</v>
      </c>
      <c r="AZ101" s="31">
        <f t="shared" si="466"/>
        <v>0.14285714285714285</v>
      </c>
      <c r="BA101" s="99" t="str">
        <f t="shared" si="513"/>
        <v>2(14.3%)</v>
      </c>
      <c r="BB101" s="9">
        <v>1</v>
      </c>
      <c r="BC101" s="31">
        <f t="shared" si="468"/>
        <v>7.1428571428571425E-2</v>
      </c>
      <c r="BD101" s="99" t="str">
        <f t="shared" si="514"/>
        <v>1(7.1%)</v>
      </c>
      <c r="BE101" s="36">
        <v>1</v>
      </c>
      <c r="BF101" s="31">
        <f t="shared" si="470"/>
        <v>7.1428571428571425E-2</v>
      </c>
      <c r="BG101" s="99" t="str">
        <f t="shared" si="515"/>
        <v>1(7.1%)</v>
      </c>
      <c r="BH101" s="9">
        <v>1</v>
      </c>
      <c r="BI101" s="31">
        <f t="shared" si="472"/>
        <v>7.1428571428571425E-2</v>
      </c>
      <c r="BJ101" s="99" t="str">
        <f t="shared" si="516"/>
        <v>1(7.1%)</v>
      </c>
      <c r="BK101" s="9">
        <v>0</v>
      </c>
      <c r="BL101" s="31" t="s">
        <v>80</v>
      </c>
      <c r="BM101" s="99" t="str">
        <f t="shared" si="517"/>
        <v>0(&lt;1%)</v>
      </c>
      <c r="BN101" s="36">
        <v>2</v>
      </c>
      <c r="BO101" s="31">
        <f t="shared" si="476"/>
        <v>0.14285714285714285</v>
      </c>
      <c r="BP101" s="99" t="str">
        <f t="shared" si="518"/>
        <v>2(14.3%)</v>
      </c>
      <c r="BQ101" s="9">
        <v>0</v>
      </c>
      <c r="BR101" s="31">
        <f t="shared" si="478"/>
        <v>0</v>
      </c>
      <c r="BS101" s="99" t="str">
        <f t="shared" si="519"/>
        <v>0(0.0%)</v>
      </c>
      <c r="BT101" s="9">
        <v>2</v>
      </c>
      <c r="BU101" s="31">
        <f t="shared" si="480"/>
        <v>0.14285714285714285</v>
      </c>
      <c r="BV101" s="99" t="str">
        <f t="shared" si="520"/>
        <v>2(14.3%)</v>
      </c>
      <c r="BW101" s="9">
        <v>1</v>
      </c>
      <c r="BX101" s="31">
        <f t="shared" si="482"/>
        <v>7.1428571428571425E-2</v>
      </c>
      <c r="BY101" s="99" t="str">
        <f t="shared" si="521"/>
        <v>1(7.1%)</v>
      </c>
      <c r="BZ101" s="9">
        <v>0</v>
      </c>
      <c r="CA101" s="31" t="s">
        <v>80</v>
      </c>
      <c r="CB101" s="99" t="str">
        <f t="shared" si="522"/>
        <v>0(&lt;1%)</v>
      </c>
      <c r="CC101" s="9">
        <v>0</v>
      </c>
      <c r="CD101" s="31" t="s">
        <v>80</v>
      </c>
      <c r="CE101" s="99" t="str">
        <f t="shared" si="523"/>
        <v>0(&lt;1%)</v>
      </c>
      <c r="CF101" s="9">
        <v>0</v>
      </c>
      <c r="CG101" s="31" t="s">
        <v>80</v>
      </c>
      <c r="CH101" s="99" t="str">
        <f t="shared" si="524"/>
        <v>0(&lt;1%)</v>
      </c>
      <c r="CI101" s="9">
        <v>0</v>
      </c>
      <c r="CJ101" s="31" t="s">
        <v>80</v>
      </c>
      <c r="CK101" s="99" t="str">
        <f t="shared" si="525"/>
        <v>0(&lt;1%)</v>
      </c>
      <c r="CL101" s="9">
        <v>0</v>
      </c>
      <c r="CM101" s="31" t="s">
        <v>80</v>
      </c>
      <c r="CN101" s="99" t="str">
        <f t="shared" si="526"/>
        <v>0(&lt;1%)</v>
      </c>
      <c r="CO101" s="9">
        <v>0</v>
      </c>
      <c r="CP101" s="31" t="s">
        <v>80</v>
      </c>
      <c r="CQ101" s="9" t="str">
        <f t="shared" si="527"/>
        <v>0(&lt;1%)</v>
      </c>
    </row>
    <row r="102" spans="1:95" ht="15.5">
      <c r="B102" s="92"/>
    </row>
    <row r="103" spans="1:95" ht="15.5">
      <c r="A103" s="66"/>
      <c r="B103" s="67"/>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6"/>
      <c r="AY103" s="66"/>
      <c r="AZ103" s="66"/>
      <c r="BA103" s="66"/>
      <c r="BB103" s="66"/>
      <c r="BC103" s="66"/>
      <c r="BD103" s="66"/>
      <c r="BE103" s="66"/>
      <c r="BF103" s="66"/>
      <c r="BG103" s="66"/>
      <c r="BH103" s="66"/>
      <c r="BI103" s="66"/>
      <c r="BJ103" s="66"/>
      <c r="BK103" s="66"/>
      <c r="BL103" s="66"/>
      <c r="BM103" s="66"/>
      <c r="BN103" s="66"/>
      <c r="BO103" s="66"/>
      <c r="BP103" s="66"/>
      <c r="BQ103" s="66"/>
      <c r="BR103" s="66"/>
      <c r="BS103" s="66"/>
      <c r="BT103" s="66"/>
      <c r="BU103" s="66"/>
      <c r="BV103" s="66"/>
      <c r="BW103" s="66"/>
      <c r="BX103" s="66"/>
      <c r="BY103" s="66"/>
      <c r="BZ103" s="66"/>
      <c r="CA103" s="66"/>
      <c r="CB103" s="66"/>
      <c r="CC103" s="66"/>
      <c r="CD103" s="66"/>
      <c r="CE103" s="66"/>
      <c r="CF103" s="66"/>
      <c r="CG103" s="66"/>
      <c r="CH103" s="66"/>
      <c r="CI103" s="66"/>
      <c r="CJ103" s="66"/>
      <c r="CK103" s="66"/>
      <c r="CL103" s="66"/>
      <c r="CM103" s="66"/>
      <c r="CN103" s="66"/>
      <c r="CO103" s="66"/>
      <c r="CP103" s="66"/>
      <c r="CQ103" s="66"/>
    </row>
    <row r="107" spans="1:95">
      <c r="A107" s="97" t="s">
        <v>79</v>
      </c>
    </row>
    <row r="108" spans="1:95">
      <c r="A108" s="97" t="s">
        <v>86</v>
      </c>
    </row>
    <row r="109" spans="1:95">
      <c r="A109" s="97" t="s">
        <v>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58A9-A4D0-FD45-A2E5-B534BD545330}">
  <dimension ref="A1:CQ11"/>
  <sheetViews>
    <sheetView workbookViewId="0">
      <selection activeCell="A26" sqref="A26"/>
    </sheetView>
  </sheetViews>
  <sheetFormatPr defaultColWidth="61.6640625" defaultRowHeight="15.5"/>
  <cols>
    <col min="1" max="16384" width="61.6640625" style="60"/>
  </cols>
  <sheetData>
    <row r="1" spans="1:95" s="59" customFormat="1">
      <c r="A1" s="57"/>
      <c r="B1" s="58"/>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row>
    <row r="2" spans="1:95" s="59" customFormat="1" ht="21">
      <c r="A2" s="28" t="s">
        <v>72</v>
      </c>
      <c r="B2" s="1" t="s">
        <v>1</v>
      </c>
      <c r="C2" s="1" t="s">
        <v>2</v>
      </c>
      <c r="D2" s="2" t="s">
        <v>3</v>
      </c>
      <c r="E2" s="1" t="s">
        <v>2</v>
      </c>
      <c r="F2" s="1" t="s">
        <v>4</v>
      </c>
      <c r="G2" s="1" t="s">
        <v>5</v>
      </c>
      <c r="H2" s="1" t="s">
        <v>4</v>
      </c>
      <c r="I2" s="1" t="s">
        <v>6</v>
      </c>
      <c r="J2" s="1" t="s">
        <v>7</v>
      </c>
      <c r="K2" s="1" t="s">
        <v>6</v>
      </c>
      <c r="L2" s="1" t="s">
        <v>8</v>
      </c>
      <c r="M2" s="1" t="s">
        <v>9</v>
      </c>
      <c r="N2" s="1" t="s">
        <v>8</v>
      </c>
      <c r="O2" s="1" t="s">
        <v>10</v>
      </c>
      <c r="P2" s="1" t="s">
        <v>11</v>
      </c>
      <c r="Q2" s="1" t="s">
        <v>10</v>
      </c>
      <c r="R2" s="1" t="s">
        <v>12</v>
      </c>
      <c r="S2" s="1" t="s">
        <v>13</v>
      </c>
      <c r="T2" s="1" t="s">
        <v>12</v>
      </c>
      <c r="U2" s="1" t="s">
        <v>14</v>
      </c>
      <c r="V2" s="1" t="s">
        <v>15</v>
      </c>
      <c r="W2" s="1" t="s">
        <v>14</v>
      </c>
      <c r="X2" s="1" t="s">
        <v>16</v>
      </c>
      <c r="Y2" s="1" t="s">
        <v>17</v>
      </c>
      <c r="Z2" s="1" t="s">
        <v>16</v>
      </c>
      <c r="AA2" s="1" t="s">
        <v>18</v>
      </c>
      <c r="AB2" s="1" t="s">
        <v>19</v>
      </c>
      <c r="AC2" s="1" t="s">
        <v>18</v>
      </c>
      <c r="AD2" s="1" t="s">
        <v>20</v>
      </c>
      <c r="AE2" s="1" t="s">
        <v>21</v>
      </c>
      <c r="AF2" s="1" t="s">
        <v>20</v>
      </c>
      <c r="AG2" s="1" t="s">
        <v>22</v>
      </c>
      <c r="AH2" s="1" t="s">
        <v>23</v>
      </c>
      <c r="AI2" s="1" t="s">
        <v>22</v>
      </c>
      <c r="AJ2" s="1" t="s">
        <v>24</v>
      </c>
      <c r="AK2" s="1" t="s">
        <v>25</v>
      </c>
      <c r="AL2" s="1" t="s">
        <v>24</v>
      </c>
      <c r="AM2" s="1" t="s">
        <v>26</v>
      </c>
      <c r="AN2" s="1" t="s">
        <v>27</v>
      </c>
      <c r="AO2" s="1" t="s">
        <v>26</v>
      </c>
      <c r="AP2" s="1" t="s">
        <v>28</v>
      </c>
      <c r="AQ2" s="3" t="s">
        <v>29</v>
      </c>
      <c r="AR2" s="1" t="s">
        <v>28</v>
      </c>
      <c r="AS2" s="1" t="s">
        <v>30</v>
      </c>
      <c r="AT2" s="1" t="s">
        <v>31</v>
      </c>
      <c r="AU2" s="1" t="s">
        <v>30</v>
      </c>
      <c r="AV2" s="1" t="s">
        <v>32</v>
      </c>
      <c r="AW2" s="1" t="s">
        <v>33</v>
      </c>
      <c r="AX2" s="1" t="s">
        <v>32</v>
      </c>
      <c r="AY2" s="1" t="s">
        <v>34</v>
      </c>
      <c r="AZ2" s="1" t="s">
        <v>35</v>
      </c>
      <c r="BA2" s="1" t="s">
        <v>34</v>
      </c>
      <c r="BB2" s="1" t="s">
        <v>36</v>
      </c>
      <c r="BC2" s="1" t="s">
        <v>37</v>
      </c>
      <c r="BD2" s="1" t="s">
        <v>36</v>
      </c>
      <c r="BE2" s="1" t="s">
        <v>38</v>
      </c>
      <c r="BF2" s="1" t="s">
        <v>39</v>
      </c>
      <c r="BG2" s="1" t="s">
        <v>38</v>
      </c>
      <c r="BH2" s="1" t="s">
        <v>40</v>
      </c>
      <c r="BI2" s="1" t="s">
        <v>41</v>
      </c>
      <c r="BJ2" s="1" t="s">
        <v>40</v>
      </c>
      <c r="BK2" s="1" t="s">
        <v>42</v>
      </c>
      <c r="BL2" s="1" t="s">
        <v>43</v>
      </c>
      <c r="BM2" s="1" t="s">
        <v>42</v>
      </c>
      <c r="BN2" s="1" t="s">
        <v>44</v>
      </c>
      <c r="BO2" s="1" t="s">
        <v>45</v>
      </c>
      <c r="BP2" s="1" t="s">
        <v>44</v>
      </c>
      <c r="BQ2" s="1" t="s">
        <v>46</v>
      </c>
      <c r="BR2" s="1" t="s">
        <v>47</v>
      </c>
      <c r="BS2" s="1" t="s">
        <v>46</v>
      </c>
      <c r="BT2" s="1" t="s">
        <v>48</v>
      </c>
      <c r="BU2" s="1" t="s">
        <v>49</v>
      </c>
      <c r="BV2" s="1" t="s">
        <v>48</v>
      </c>
      <c r="BW2" s="1" t="s">
        <v>50</v>
      </c>
      <c r="BX2" s="1" t="s">
        <v>51</v>
      </c>
      <c r="BY2" s="1" t="s">
        <v>50</v>
      </c>
      <c r="BZ2" s="1" t="s">
        <v>52</v>
      </c>
      <c r="CA2" s="1" t="s">
        <v>53</v>
      </c>
      <c r="CB2" s="1" t="s">
        <v>52</v>
      </c>
      <c r="CC2" s="1" t="s">
        <v>54</v>
      </c>
      <c r="CD2" s="1" t="s">
        <v>55</v>
      </c>
      <c r="CE2" s="1" t="s">
        <v>54</v>
      </c>
      <c r="CF2" s="1" t="s">
        <v>56</v>
      </c>
      <c r="CG2" s="1" t="s">
        <v>57</v>
      </c>
      <c r="CH2" s="1" t="s">
        <v>56</v>
      </c>
      <c r="CI2" s="1" t="s">
        <v>58</v>
      </c>
      <c r="CJ2" s="1" t="s">
        <v>59</v>
      </c>
      <c r="CK2" s="1" t="s">
        <v>58</v>
      </c>
      <c r="CL2" s="1" t="s">
        <v>60</v>
      </c>
      <c r="CM2" s="1" t="s">
        <v>61</v>
      </c>
      <c r="CN2" s="1" t="s">
        <v>60</v>
      </c>
      <c r="CO2" s="1" t="s">
        <v>62</v>
      </c>
      <c r="CP2" s="1" t="s">
        <v>63</v>
      </c>
      <c r="CQ2" s="1" t="s">
        <v>62</v>
      </c>
    </row>
    <row r="3" spans="1:95" s="59" customFormat="1" ht="26.5" customHeight="1">
      <c r="A3" s="1" t="s">
        <v>73</v>
      </c>
      <c r="B3" s="5">
        <f>SUM(B4:B11)</f>
        <v>2072</v>
      </c>
      <c r="C3" s="5">
        <f t="shared" ref="C3:CO3" si="0">SUM(C4:C11)</f>
        <v>580</v>
      </c>
      <c r="D3" s="6">
        <f>C3/B3</f>
        <v>0.27992277992277992</v>
      </c>
      <c r="E3" s="6" t="str">
        <f>C3&amp;"("&amp;TEXT(D3,"#,##0.0%")&amp;")"</f>
        <v>580(28.0%)</v>
      </c>
      <c r="F3" s="5">
        <f t="shared" si="0"/>
        <v>1491</v>
      </c>
      <c r="G3" s="6">
        <f t="shared" ref="G3:G11" si="1">F3/B3</f>
        <v>0.71959459459459463</v>
      </c>
      <c r="H3" s="6" t="str">
        <f>F3&amp;"("&amp;TEXT(G3,"#,##0.0%")&amp;")"</f>
        <v>1491(72.0%)</v>
      </c>
      <c r="I3" s="5">
        <f t="shared" si="0"/>
        <v>1</v>
      </c>
      <c r="J3" s="7">
        <f t="shared" ref="J3:J11" si="2">I3/B3</f>
        <v>4.8262548262548264E-4</v>
      </c>
      <c r="K3" s="7" t="str">
        <f>I3&amp;"("&amp;TEXT(J3,"#,##0.00%")&amp;")"</f>
        <v>1(0.05%)</v>
      </c>
      <c r="L3" s="5">
        <f t="shared" si="0"/>
        <v>81</v>
      </c>
      <c r="M3" s="6">
        <f t="shared" ref="M3:M11" si="3">L3/B3</f>
        <v>3.9092664092664091E-2</v>
      </c>
      <c r="N3" s="6" t="str">
        <f>L3&amp;"("&amp;TEXT(M3,"#,##0.0%")&amp;")"</f>
        <v>81(3.9%)</v>
      </c>
      <c r="O3" s="5">
        <f t="shared" si="0"/>
        <v>32</v>
      </c>
      <c r="P3" s="6">
        <f t="shared" ref="P3:P11" si="4">O3/B3</f>
        <v>1.5444015444015444E-2</v>
      </c>
      <c r="Q3" s="6" t="str">
        <f>O3&amp;"("&amp;TEXT(P3,"#,##0.0%")&amp;")"</f>
        <v>32(1.5%)</v>
      </c>
      <c r="R3" s="5">
        <f t="shared" si="0"/>
        <v>49</v>
      </c>
      <c r="S3" s="6">
        <f t="shared" ref="S3:S11" si="5">R3/B3</f>
        <v>2.364864864864865E-2</v>
      </c>
      <c r="T3" s="6" t="str">
        <f>R3&amp;"("&amp;TEXT(S3,"#,##0.0%")&amp;")"</f>
        <v>49(2.4%)</v>
      </c>
      <c r="U3" s="5">
        <f t="shared" si="0"/>
        <v>3</v>
      </c>
      <c r="V3" s="6">
        <f t="shared" ref="V3:V11" si="6">U3/B3</f>
        <v>1.4478764478764478E-3</v>
      </c>
      <c r="W3" s="6" t="str">
        <f>U3&amp;"("&amp;TEXT(V3,"#,##0.0%")&amp;")"</f>
        <v>3(0.1%)</v>
      </c>
      <c r="X3" s="5">
        <f t="shared" si="0"/>
        <v>0</v>
      </c>
      <c r="Y3" s="8">
        <f t="shared" ref="Y3:Y11" si="7">X3/B3</f>
        <v>0</v>
      </c>
      <c r="Z3" s="8" t="str">
        <f>X3&amp;"("&amp;TEXT(Y3,"#,##0.0%")&amp;")"</f>
        <v>0(0.0%)</v>
      </c>
      <c r="AA3" s="5">
        <f t="shared" si="0"/>
        <v>3</v>
      </c>
      <c r="AB3" s="6">
        <f t="shared" ref="AB3:AB11" si="8">AA3/B3</f>
        <v>1.4478764478764478E-3</v>
      </c>
      <c r="AC3" s="6" t="str">
        <f>AA3&amp;"("&amp;TEXT(AB3,"#,##0.0%")&amp;")"</f>
        <v>3(0.1%)</v>
      </c>
      <c r="AD3" s="5">
        <f t="shared" si="0"/>
        <v>13</v>
      </c>
      <c r="AE3" s="6">
        <f t="shared" ref="AE3:AE11" si="9">AD3/B3</f>
        <v>6.2741312741312737E-3</v>
      </c>
      <c r="AF3" s="6" t="str">
        <f>AD3&amp;"("&amp;TEXT(AE3,"#,##0.0%")&amp;")"</f>
        <v>13(0.6%)</v>
      </c>
      <c r="AG3" s="5">
        <f t="shared" si="0"/>
        <v>8</v>
      </c>
      <c r="AH3" s="6">
        <f t="shared" ref="AH3:AH11" si="10">AG3/B3</f>
        <v>3.8610038610038611E-3</v>
      </c>
      <c r="AI3" s="6" t="str">
        <f>AG3&amp;"("&amp;TEXT(AH3,"#,##0.0%")&amp;")"</f>
        <v>8(0.4%)</v>
      </c>
      <c r="AJ3" s="5">
        <f t="shared" si="0"/>
        <v>5</v>
      </c>
      <c r="AK3" s="6">
        <f t="shared" ref="AK3:AK11" si="11">AJ3/B3</f>
        <v>2.4131274131274131E-3</v>
      </c>
      <c r="AL3" s="6" t="str">
        <f>AJ3&amp;"("&amp;TEXT(AK3,"#,##0.0%")&amp;")"</f>
        <v>5(0.2%)</v>
      </c>
      <c r="AM3" s="5">
        <f t="shared" si="0"/>
        <v>447</v>
      </c>
      <c r="AN3" s="6">
        <f t="shared" ref="AN3:AN11" si="12">AM3/B3</f>
        <v>0.21573359073359075</v>
      </c>
      <c r="AO3" s="6" t="str">
        <f>AM3&amp;"("&amp;TEXT(AN3,"#,##0.0%")&amp;")"</f>
        <v>447(21.6%)</v>
      </c>
      <c r="AP3" s="5">
        <f t="shared" si="0"/>
        <v>166</v>
      </c>
      <c r="AQ3" s="6">
        <f t="shared" ref="AQ3:AQ11" si="13">AP3/B3</f>
        <v>8.0115830115830122E-2</v>
      </c>
      <c r="AR3" s="6" t="str">
        <f>AP3&amp;"("&amp;TEXT(AQ3,"#,##0.0%")&amp;")"</f>
        <v>166(8.0%)</v>
      </c>
      <c r="AS3" s="5">
        <f t="shared" si="0"/>
        <v>281</v>
      </c>
      <c r="AT3" s="6">
        <f t="shared" ref="AT3:AT11" si="14">AS3/B3</f>
        <v>0.13561776061776062</v>
      </c>
      <c r="AU3" s="6" t="str">
        <f>AS3&amp;"("&amp;TEXT(AT3,"#,##0.0%")&amp;")"</f>
        <v>281(13.6%)</v>
      </c>
      <c r="AV3" s="5">
        <f t="shared" si="0"/>
        <v>66</v>
      </c>
      <c r="AW3" s="6">
        <f t="shared" ref="AW3:AW11" si="15">AV3/B3</f>
        <v>3.1853281853281852E-2</v>
      </c>
      <c r="AX3" s="6" t="str">
        <f>AV3&amp;"("&amp;TEXT(AW3,"#,##0.0%")&amp;")"</f>
        <v>66(3.2%)</v>
      </c>
      <c r="AY3" s="5">
        <f t="shared" si="0"/>
        <v>18</v>
      </c>
      <c r="AZ3" s="6">
        <f t="shared" ref="AZ3:AZ10" si="16">AY3/B3</f>
        <v>8.6872586872586872E-3</v>
      </c>
      <c r="BA3" s="6" t="str">
        <f>AY3&amp;"("&amp;TEXT(AZ3,"#,##0.0%")&amp;")"</f>
        <v>18(0.9%)</v>
      </c>
      <c r="BB3" s="5">
        <f t="shared" si="0"/>
        <v>48</v>
      </c>
      <c r="BC3" s="6">
        <f t="shared" ref="BC3:BC11" si="17">BB3/B3</f>
        <v>2.3166023166023165E-2</v>
      </c>
      <c r="BD3" s="6" t="str">
        <f>BB3&amp;"("&amp;TEXT(BC3,"#,##0.0%")&amp;")"</f>
        <v>48(2.3%)</v>
      </c>
      <c r="BE3" s="5">
        <f t="shared" si="0"/>
        <v>204</v>
      </c>
      <c r="BF3" s="6">
        <f t="shared" ref="BF3:BF11" si="18">BE3/B3</f>
        <v>9.8455598455598453E-2</v>
      </c>
      <c r="BG3" s="6" t="str">
        <f>BE3&amp;"("&amp;TEXT(BF3,"#,##0.0%")&amp;")"</f>
        <v>204(9.8%)</v>
      </c>
      <c r="BH3" s="5">
        <f t="shared" si="0"/>
        <v>52</v>
      </c>
      <c r="BI3" s="6">
        <f t="shared" ref="BI3:BI11" si="19">BH3/B3</f>
        <v>2.5096525096525095E-2</v>
      </c>
      <c r="BJ3" s="6" t="str">
        <f>BH3&amp;"("&amp;TEXT(BI3,"#,##0.0%")&amp;")"</f>
        <v>52(2.5%)</v>
      </c>
      <c r="BK3" s="5">
        <f t="shared" si="0"/>
        <v>152</v>
      </c>
      <c r="BL3" s="6">
        <f t="shared" ref="BL3:BL11" si="20">BK3/B3</f>
        <v>7.3359073359073365E-2</v>
      </c>
      <c r="BM3" s="6" t="str">
        <f>BK3&amp;"("&amp;TEXT(BL3,"#,##0.0%")&amp;")"</f>
        <v>152(7.3%)</v>
      </c>
      <c r="BN3" s="5">
        <f t="shared" si="0"/>
        <v>1035</v>
      </c>
      <c r="BO3" s="6">
        <f t="shared" ref="BO3:BO11" si="21">BN3/B3</f>
        <v>0.49951737451737449</v>
      </c>
      <c r="BP3" s="6" t="str">
        <f>BN3&amp;"("&amp;TEXT(BO3,"#,##0.0%")&amp;")"</f>
        <v>1035(50.0%)</v>
      </c>
      <c r="BQ3" s="5">
        <f t="shared" si="0"/>
        <v>230</v>
      </c>
      <c r="BR3" s="6">
        <f t="shared" ref="BR3:BR11" si="22">BQ3/B3</f>
        <v>0.111003861003861</v>
      </c>
      <c r="BS3" s="6" t="str">
        <f>BQ3&amp;"("&amp;TEXT(BR3,"#,##0.0%")&amp;")"</f>
        <v>230(11.1%)</v>
      </c>
      <c r="BT3" s="5">
        <f t="shared" si="0"/>
        <v>804</v>
      </c>
      <c r="BU3" s="6">
        <f t="shared" ref="BU3:BU11" si="23">BT3/B3</f>
        <v>0.38803088803088803</v>
      </c>
      <c r="BV3" s="6" t="str">
        <f>BT3&amp;"("&amp;TEXT(BU3,"#,##0.0%")&amp;")"</f>
        <v>804(38.8%)</v>
      </c>
      <c r="BW3" s="5">
        <f t="shared" si="0"/>
        <v>36</v>
      </c>
      <c r="BX3" s="6">
        <f t="shared" ref="BX3:BX11" si="24">BW3/B3</f>
        <v>1.7374517374517374E-2</v>
      </c>
      <c r="BY3" s="6" t="str">
        <f>BW3&amp;"("&amp;TEXT(BX3,"#,##0.0%")&amp;")"</f>
        <v>36(1.7%)</v>
      </c>
      <c r="BZ3" s="5">
        <f t="shared" si="0"/>
        <v>159</v>
      </c>
      <c r="CA3" s="6">
        <f t="shared" ref="CA3:CA11" si="25">BZ3/B3</f>
        <v>7.6737451737451737E-2</v>
      </c>
      <c r="CB3" s="6" t="str">
        <f>BZ3&amp;"("&amp;TEXT(CA3,"#,##0.0%")&amp;")"</f>
        <v>159(7.7%)</v>
      </c>
      <c r="CC3" s="5">
        <f t="shared" si="0"/>
        <v>53</v>
      </c>
      <c r="CD3" s="6">
        <f t="shared" ref="CD3:CD11" si="26">CC3/B3</f>
        <v>2.557915057915058E-2</v>
      </c>
      <c r="CE3" s="6" t="str">
        <f>CC3&amp;"("&amp;TEXT(CD3,"#,##0.0%")&amp;")"</f>
        <v>53(2.6%)</v>
      </c>
      <c r="CF3" s="5">
        <f t="shared" si="0"/>
        <v>105</v>
      </c>
      <c r="CG3" s="6">
        <f t="shared" ref="CG3:CG11" si="27">CF3/B3</f>
        <v>5.0675675675675678E-2</v>
      </c>
      <c r="CH3" s="6" t="str">
        <f>CF3&amp;"("&amp;TEXT(CG3,"#,##0.0%")&amp;")"</f>
        <v>105(5.1%)</v>
      </c>
      <c r="CI3" s="5">
        <f t="shared" si="0"/>
        <v>57</v>
      </c>
      <c r="CJ3" s="6">
        <f t="shared" ref="CJ3:CJ11" si="28">CI3/B3</f>
        <v>2.750965250965251E-2</v>
      </c>
      <c r="CK3" s="6" t="str">
        <f>CI3&amp;"("&amp;TEXT(CJ3,"#,##0.0%")&amp;")"</f>
        <v>57(2.8%)</v>
      </c>
      <c r="CL3" s="5">
        <f t="shared" si="0"/>
        <v>2</v>
      </c>
      <c r="CM3" s="6">
        <f t="shared" ref="CM3:CM11" si="29">CL3/B3</f>
        <v>9.6525096525096527E-4</v>
      </c>
      <c r="CN3" s="6" t="str">
        <f>CL3&amp;"("&amp;TEXT(CM3,"#,##0.0%")&amp;")"</f>
        <v>2(0.1%)</v>
      </c>
      <c r="CO3" s="5">
        <f t="shared" si="0"/>
        <v>55</v>
      </c>
      <c r="CP3" s="6">
        <f t="shared" ref="CP3:CP11" si="30">CO3/B3</f>
        <v>2.6544401544401543E-2</v>
      </c>
      <c r="CQ3" s="9" t="str">
        <f>CO3&amp;"("&amp;TEXT(CP3,"#,##0.0%")&amp;")"</f>
        <v>55(2.7%)</v>
      </c>
    </row>
    <row r="4" spans="1:95" s="59" customFormat="1" ht="26.5" customHeight="1">
      <c r="A4" s="1" t="s">
        <v>74</v>
      </c>
      <c r="B4" s="29">
        <v>12</v>
      </c>
      <c r="C4" s="9">
        <v>6</v>
      </c>
      <c r="D4" s="6">
        <f t="shared" ref="D4:D11" si="31">C4/B4</f>
        <v>0.5</v>
      </c>
      <c r="E4" s="30" t="str">
        <f t="shared" ref="E4:E11" si="32">C4&amp;"("&amp;TEXT(D4,"#,##0.0%")&amp;")"</f>
        <v>6(50.0%)</v>
      </c>
      <c r="F4" s="9">
        <v>6</v>
      </c>
      <c r="G4" s="31">
        <f t="shared" si="1"/>
        <v>0.5</v>
      </c>
      <c r="H4" s="30" t="str">
        <f t="shared" ref="H4:H11" si="33">F4&amp;"("&amp;TEXT(G4,"#,##0.0%")&amp;")"</f>
        <v>6(50.0%)</v>
      </c>
      <c r="I4" s="9">
        <v>0</v>
      </c>
      <c r="J4" s="32">
        <f t="shared" si="2"/>
        <v>0</v>
      </c>
      <c r="K4" s="33" t="str">
        <f t="shared" ref="K4:K11" si="34">I4&amp;"("&amp;TEXT(J4,"#,##0.00%")&amp;")"</f>
        <v>0(0.00%)</v>
      </c>
      <c r="L4" s="9">
        <v>1</v>
      </c>
      <c r="M4" s="31">
        <f t="shared" si="3"/>
        <v>8.3333333333333329E-2</v>
      </c>
      <c r="N4" s="30" t="s">
        <v>80</v>
      </c>
      <c r="O4" s="9">
        <v>1</v>
      </c>
      <c r="P4" s="31">
        <f t="shared" si="4"/>
        <v>8.3333333333333329E-2</v>
      </c>
      <c r="Q4" s="30" t="s">
        <v>80</v>
      </c>
      <c r="R4" s="9">
        <v>0</v>
      </c>
      <c r="S4" s="31">
        <f t="shared" si="5"/>
        <v>0</v>
      </c>
      <c r="T4" s="30" t="str">
        <f t="shared" ref="T4:T11" si="35">R4&amp;"("&amp;TEXT(S4,"#,##0.0%")&amp;")"</f>
        <v>0(0.0%)</v>
      </c>
      <c r="U4" s="9">
        <v>0</v>
      </c>
      <c r="V4" s="31">
        <f t="shared" si="6"/>
        <v>0</v>
      </c>
      <c r="W4" s="30" t="str">
        <f t="shared" ref="W4:W11" si="36">U4&amp;"("&amp;TEXT(V4,"#,##0.0%")&amp;")"</f>
        <v>0(0.0%)</v>
      </c>
      <c r="X4" s="9">
        <v>0</v>
      </c>
      <c r="Y4" s="34">
        <f t="shared" si="7"/>
        <v>0</v>
      </c>
      <c r="Z4" s="35" t="str">
        <f t="shared" ref="Z4:Z11" si="37">X4&amp;"("&amp;TEXT(Y4,"#,##0.0%")&amp;")"</f>
        <v>0(0.0%)</v>
      </c>
      <c r="AA4" s="9">
        <v>0</v>
      </c>
      <c r="AB4" s="31">
        <f t="shared" si="8"/>
        <v>0</v>
      </c>
      <c r="AC4" s="30" t="str">
        <f t="shared" ref="AC4:AC11" si="38">AA4&amp;"("&amp;TEXT(AB4,"#,##0.0%")&amp;")"</f>
        <v>0(0.0%)</v>
      </c>
      <c r="AD4" s="9">
        <v>0</v>
      </c>
      <c r="AE4" s="31">
        <f t="shared" si="9"/>
        <v>0</v>
      </c>
      <c r="AF4" s="30" t="str">
        <f t="shared" ref="AF4:AF11" si="39">AD4&amp;"("&amp;TEXT(AE4,"#,##0.0%")&amp;")"</f>
        <v>0(0.0%)</v>
      </c>
      <c r="AG4" s="9">
        <v>0</v>
      </c>
      <c r="AH4" s="31">
        <f t="shared" si="10"/>
        <v>0</v>
      </c>
      <c r="AI4" s="30" t="str">
        <f t="shared" ref="AI4:AI11" si="40">AG4&amp;"("&amp;TEXT(AH4,"#,##0.0%")&amp;")"</f>
        <v>0(0.0%)</v>
      </c>
      <c r="AJ4" s="9">
        <v>0</v>
      </c>
      <c r="AK4" s="31">
        <f t="shared" si="11"/>
        <v>0</v>
      </c>
      <c r="AL4" s="30" t="str">
        <f t="shared" ref="AL4:AL11" si="41">AJ4&amp;"("&amp;TEXT(AK4,"#,##0.0%")&amp;")"</f>
        <v>0(0.0%)</v>
      </c>
      <c r="AM4" s="36">
        <v>2</v>
      </c>
      <c r="AN4" s="31">
        <f t="shared" si="12"/>
        <v>0.16666666666666666</v>
      </c>
      <c r="AO4" s="30" t="str">
        <f t="shared" ref="AO4:AO11" si="42">AM4&amp;"("&amp;TEXT(AN4,"#,##0.0%")&amp;")"</f>
        <v>2(16.7%)</v>
      </c>
      <c r="AP4" s="9">
        <v>1</v>
      </c>
      <c r="AQ4" s="31">
        <f t="shared" si="13"/>
        <v>8.3333333333333329E-2</v>
      </c>
      <c r="AR4" s="30" t="s">
        <v>80</v>
      </c>
      <c r="AS4" s="9">
        <v>1</v>
      </c>
      <c r="AT4" s="31">
        <f t="shared" si="14"/>
        <v>8.3333333333333329E-2</v>
      </c>
      <c r="AU4" s="30" t="s">
        <v>80</v>
      </c>
      <c r="AV4" s="36">
        <v>1</v>
      </c>
      <c r="AW4" s="31">
        <f t="shared" si="15"/>
        <v>8.3333333333333329E-2</v>
      </c>
      <c r="AX4" s="30" t="str">
        <f t="shared" ref="AX4:AX10" si="43">AV4&amp;"("&amp;TEXT(AW4,"#,##0.0%")&amp;")"</f>
        <v>1(8.3%)</v>
      </c>
      <c r="AY4" s="9">
        <v>0</v>
      </c>
      <c r="AZ4" s="31">
        <f t="shared" si="16"/>
        <v>0</v>
      </c>
      <c r="BA4" s="30" t="str">
        <f t="shared" ref="BA4:BA10" si="44">AY4&amp;"("&amp;TEXT(AZ4,"#,##0.0%")&amp;")"</f>
        <v>0(0.0%)</v>
      </c>
      <c r="BB4" s="9">
        <v>1</v>
      </c>
      <c r="BC4" s="31">
        <f t="shared" si="17"/>
        <v>8.3333333333333329E-2</v>
      </c>
      <c r="BD4" s="30" t="s">
        <v>80</v>
      </c>
      <c r="BE4" s="36">
        <v>0</v>
      </c>
      <c r="BF4" s="31">
        <f t="shared" si="18"/>
        <v>0</v>
      </c>
      <c r="BG4" s="30" t="str">
        <f t="shared" ref="BG4:BG11" si="45">BE4&amp;"("&amp;TEXT(BF4,"#,##0.0%")&amp;")"</f>
        <v>0(0.0%)</v>
      </c>
      <c r="BH4" s="9">
        <v>0</v>
      </c>
      <c r="BI4" s="31">
        <f t="shared" si="19"/>
        <v>0</v>
      </c>
      <c r="BJ4" s="30" t="str">
        <f t="shared" ref="BJ4:BJ11" si="46">BH4&amp;"("&amp;TEXT(BI4,"#,##0.0%")&amp;")"</f>
        <v>0(0.0%)</v>
      </c>
      <c r="BK4" s="9">
        <v>0</v>
      </c>
      <c r="BL4" s="31">
        <f t="shared" si="20"/>
        <v>0</v>
      </c>
      <c r="BM4" s="30" t="str">
        <f t="shared" ref="BM4:BM11" si="47">BK4&amp;"("&amp;TEXT(BL4,"#,##0.0%")&amp;")"</f>
        <v>0(0.0%)</v>
      </c>
      <c r="BN4" s="36">
        <v>8</v>
      </c>
      <c r="BO4" s="31">
        <f t="shared" si="21"/>
        <v>0.66666666666666663</v>
      </c>
      <c r="BP4" s="30" t="str">
        <f t="shared" ref="BP4:BP11" si="48">BN4&amp;"("&amp;TEXT(BO4,"#,##0.0%")&amp;")"</f>
        <v>8(66.7%)</v>
      </c>
      <c r="BQ4" s="9">
        <v>4</v>
      </c>
      <c r="BR4" s="31">
        <f t="shared" si="22"/>
        <v>0.33333333333333331</v>
      </c>
      <c r="BS4" s="30" t="str">
        <f t="shared" ref="BS4:BS11" si="49">BQ4&amp;"("&amp;TEXT(BR4,"#,##0.0%")&amp;")"</f>
        <v>4(33.3%)</v>
      </c>
      <c r="BT4" s="9">
        <v>4</v>
      </c>
      <c r="BU4" s="31">
        <f t="shared" si="23"/>
        <v>0.33333333333333331</v>
      </c>
      <c r="BV4" s="30" t="str">
        <f t="shared" ref="BV4:BV11" si="50">BT4&amp;"("&amp;TEXT(BU4,"#,##0.0%")&amp;")"</f>
        <v>4(33.3%)</v>
      </c>
      <c r="BW4" s="9">
        <v>0</v>
      </c>
      <c r="BX4" s="31">
        <f t="shared" si="24"/>
        <v>0</v>
      </c>
      <c r="BY4" s="30" t="str">
        <f t="shared" ref="BY4:BY10" si="51">BW4&amp;"("&amp;TEXT(BX4,"#,##0.0%")&amp;")"</f>
        <v>0(0.0%)</v>
      </c>
      <c r="BZ4" s="9">
        <v>0</v>
      </c>
      <c r="CA4" s="31">
        <f t="shared" si="25"/>
        <v>0</v>
      </c>
      <c r="CB4" s="30" t="str">
        <f t="shared" ref="CB4:CB11" si="52">BZ4&amp;"("&amp;TEXT(CA4,"#,##0.0%")&amp;")"</f>
        <v>0(0.0%)</v>
      </c>
      <c r="CC4" s="9">
        <v>0</v>
      </c>
      <c r="CD4" s="31">
        <f t="shared" si="26"/>
        <v>0</v>
      </c>
      <c r="CE4" s="30" t="str">
        <f t="shared" ref="CE4:CE11" si="53">CC4&amp;"("&amp;TEXT(CD4,"#,##0.0%")&amp;")"</f>
        <v>0(0.0%)</v>
      </c>
      <c r="CF4" s="9">
        <v>0</v>
      </c>
      <c r="CG4" s="31">
        <f t="shared" si="27"/>
        <v>0</v>
      </c>
      <c r="CH4" s="30" t="str">
        <f t="shared" ref="CH4:CH11" si="54">CF4&amp;"("&amp;TEXT(CG4,"#,##0.0%")&amp;")"</f>
        <v>0(0.0%)</v>
      </c>
      <c r="CI4" s="9">
        <v>0</v>
      </c>
      <c r="CJ4" s="31">
        <f t="shared" si="28"/>
        <v>0</v>
      </c>
      <c r="CK4" s="30" t="str">
        <f t="shared" ref="CK4:CK11" si="55">CI4&amp;"("&amp;TEXT(CJ4,"#,##0.0%")&amp;")"</f>
        <v>0(0.0%)</v>
      </c>
      <c r="CL4" s="9">
        <v>0</v>
      </c>
      <c r="CM4" s="31">
        <f t="shared" si="29"/>
        <v>0</v>
      </c>
      <c r="CN4" s="30" t="str">
        <f t="shared" ref="CN4:CN11" si="56">CL4&amp;"("&amp;TEXT(CM4,"#,##0.0%")&amp;")"</f>
        <v>0(0.0%)</v>
      </c>
      <c r="CO4" s="9">
        <v>0</v>
      </c>
      <c r="CP4" s="31">
        <f t="shared" si="30"/>
        <v>0</v>
      </c>
      <c r="CQ4" s="9" t="str">
        <f t="shared" ref="CQ4:CQ11" si="57">CO4&amp;"("&amp;TEXT(CP4,"#,##0.0%")&amp;")"</f>
        <v>0(0.0%)</v>
      </c>
    </row>
    <row r="5" spans="1:95" s="59" customFormat="1" ht="26.5" customHeight="1">
      <c r="A5" s="1" t="s">
        <v>75</v>
      </c>
      <c r="B5" s="29">
        <v>260</v>
      </c>
      <c r="C5" s="9">
        <v>35</v>
      </c>
      <c r="D5" s="6">
        <f t="shared" si="31"/>
        <v>0.13461538461538461</v>
      </c>
      <c r="E5" s="30" t="str">
        <f t="shared" si="32"/>
        <v>35(13.5%)</v>
      </c>
      <c r="F5" s="9">
        <v>225</v>
      </c>
      <c r="G5" s="31">
        <f t="shared" si="1"/>
        <v>0.86538461538461542</v>
      </c>
      <c r="H5" s="30" t="str">
        <f t="shared" si="33"/>
        <v>225(86.5%)</v>
      </c>
      <c r="I5" s="9">
        <v>0</v>
      </c>
      <c r="J5" s="32">
        <f t="shared" si="2"/>
        <v>0</v>
      </c>
      <c r="K5" s="33" t="str">
        <f t="shared" si="34"/>
        <v>0(0.00%)</v>
      </c>
      <c r="L5" s="9">
        <v>4</v>
      </c>
      <c r="M5" s="31">
        <f t="shared" si="3"/>
        <v>1.5384615384615385E-2</v>
      </c>
      <c r="N5" s="30" t="str">
        <f t="shared" ref="N5:N11" si="58">L5&amp;"("&amp;TEXT(M5,"#,##0.0%")&amp;")"</f>
        <v>4(1.5%)</v>
      </c>
      <c r="O5" s="9">
        <v>0</v>
      </c>
      <c r="P5" s="31">
        <f t="shared" si="4"/>
        <v>0</v>
      </c>
      <c r="Q5" s="30" t="str">
        <f t="shared" ref="Q5:Q11" si="59">O5&amp;"("&amp;TEXT(P5,"#,##0.0%")&amp;")"</f>
        <v>0(0.0%)</v>
      </c>
      <c r="R5" s="9">
        <v>4</v>
      </c>
      <c r="S5" s="31">
        <f t="shared" si="5"/>
        <v>1.5384615384615385E-2</v>
      </c>
      <c r="T5" s="30" t="str">
        <f t="shared" si="35"/>
        <v>4(1.5%)</v>
      </c>
      <c r="U5" s="9">
        <v>0</v>
      </c>
      <c r="V5" s="31">
        <f t="shared" si="6"/>
        <v>0</v>
      </c>
      <c r="W5" s="30" t="str">
        <f t="shared" si="36"/>
        <v>0(0.0%)</v>
      </c>
      <c r="X5" s="9">
        <v>0</v>
      </c>
      <c r="Y5" s="34">
        <f t="shared" si="7"/>
        <v>0</v>
      </c>
      <c r="Z5" s="35" t="str">
        <f t="shared" si="37"/>
        <v>0(0.0%)</v>
      </c>
      <c r="AA5" s="9">
        <v>0</v>
      </c>
      <c r="AB5" s="31">
        <f t="shared" si="8"/>
        <v>0</v>
      </c>
      <c r="AC5" s="30" t="str">
        <f t="shared" si="38"/>
        <v>0(0.0%)</v>
      </c>
      <c r="AD5" s="9">
        <v>0</v>
      </c>
      <c r="AE5" s="31">
        <f t="shared" si="9"/>
        <v>0</v>
      </c>
      <c r="AF5" s="30" t="str">
        <f t="shared" si="39"/>
        <v>0(0.0%)</v>
      </c>
      <c r="AG5" s="9">
        <v>0</v>
      </c>
      <c r="AH5" s="31">
        <f t="shared" si="10"/>
        <v>0</v>
      </c>
      <c r="AI5" s="30" t="str">
        <f t="shared" si="40"/>
        <v>0(0.0%)</v>
      </c>
      <c r="AJ5" s="9">
        <v>0</v>
      </c>
      <c r="AK5" s="31">
        <f t="shared" si="11"/>
        <v>0</v>
      </c>
      <c r="AL5" s="30" t="str">
        <f t="shared" si="41"/>
        <v>0(0.0%)</v>
      </c>
      <c r="AM5" s="36">
        <v>43</v>
      </c>
      <c r="AN5" s="31">
        <f t="shared" si="12"/>
        <v>0.16538461538461538</v>
      </c>
      <c r="AO5" s="30" t="str">
        <f t="shared" si="42"/>
        <v>43(16.5%)</v>
      </c>
      <c r="AP5" s="9">
        <v>10</v>
      </c>
      <c r="AQ5" s="31">
        <f t="shared" si="13"/>
        <v>3.8461538461538464E-2</v>
      </c>
      <c r="AR5" s="30" t="str">
        <f t="shared" ref="AR5:AR11" si="60">AP5&amp;"("&amp;TEXT(AQ5,"#,##0.0%")&amp;")"</f>
        <v>10(3.8%)</v>
      </c>
      <c r="AS5" s="9">
        <v>33</v>
      </c>
      <c r="AT5" s="31">
        <f t="shared" si="14"/>
        <v>0.12692307692307692</v>
      </c>
      <c r="AU5" s="30" t="str">
        <f t="shared" ref="AU5:AU10" si="61">AS5&amp;"("&amp;TEXT(AT5,"#,##0.0%")&amp;")"</f>
        <v>33(12.7%)</v>
      </c>
      <c r="AV5" s="36">
        <v>3</v>
      </c>
      <c r="AW5" s="31">
        <f t="shared" si="15"/>
        <v>1.1538461538461539E-2</v>
      </c>
      <c r="AX5" s="30" t="str">
        <f t="shared" si="43"/>
        <v>3(1.2%)</v>
      </c>
      <c r="AY5" s="9">
        <v>1</v>
      </c>
      <c r="AZ5" s="31">
        <f t="shared" si="16"/>
        <v>3.8461538461538464E-3</v>
      </c>
      <c r="BA5" s="30" t="s">
        <v>80</v>
      </c>
      <c r="BB5" s="9">
        <v>2</v>
      </c>
      <c r="BC5" s="31">
        <f t="shared" si="17"/>
        <v>7.6923076923076927E-3</v>
      </c>
      <c r="BD5" s="30" t="str">
        <f t="shared" ref="BD5:BD10" si="62">BB5&amp;"("&amp;TEXT(BC5,"#,##0.0%")&amp;")"</f>
        <v>2(0.8%)</v>
      </c>
      <c r="BE5" s="36">
        <v>16</v>
      </c>
      <c r="BF5" s="31">
        <f t="shared" si="18"/>
        <v>6.1538461538461542E-2</v>
      </c>
      <c r="BG5" s="30" t="str">
        <f t="shared" si="45"/>
        <v>16(6.2%)</v>
      </c>
      <c r="BH5" s="9">
        <v>3</v>
      </c>
      <c r="BI5" s="31">
        <f t="shared" si="19"/>
        <v>1.1538461538461539E-2</v>
      </c>
      <c r="BJ5" s="30" t="str">
        <f t="shared" si="46"/>
        <v>3(1.2%)</v>
      </c>
      <c r="BK5" s="9">
        <v>13</v>
      </c>
      <c r="BL5" s="31">
        <f t="shared" si="20"/>
        <v>0.05</v>
      </c>
      <c r="BM5" s="30" t="str">
        <f t="shared" si="47"/>
        <v>13(5.0%)</v>
      </c>
      <c r="BN5" s="36">
        <v>194</v>
      </c>
      <c r="BO5" s="31">
        <f t="shared" si="21"/>
        <v>0.74615384615384617</v>
      </c>
      <c r="BP5" s="30" t="str">
        <f t="shared" si="48"/>
        <v>194(74.6%)</v>
      </c>
      <c r="BQ5" s="9">
        <v>21</v>
      </c>
      <c r="BR5" s="31">
        <f t="shared" si="22"/>
        <v>8.0769230769230774E-2</v>
      </c>
      <c r="BS5" s="30" t="str">
        <f t="shared" si="49"/>
        <v>21(8.1%)</v>
      </c>
      <c r="BT5" s="9">
        <v>173</v>
      </c>
      <c r="BU5" s="31">
        <f t="shared" si="23"/>
        <v>0.66538461538461535</v>
      </c>
      <c r="BV5" s="30" t="str">
        <f t="shared" si="50"/>
        <v>173(66.5%)</v>
      </c>
      <c r="BW5" s="9">
        <v>0</v>
      </c>
      <c r="BX5" s="31">
        <f t="shared" si="24"/>
        <v>0</v>
      </c>
      <c r="BY5" s="30" t="str">
        <f t="shared" si="51"/>
        <v>0(0.0%)</v>
      </c>
      <c r="BZ5" s="9">
        <v>10</v>
      </c>
      <c r="CA5" s="31">
        <f t="shared" si="25"/>
        <v>3.8461538461538464E-2</v>
      </c>
      <c r="CB5" s="30" t="str">
        <f t="shared" si="52"/>
        <v>10(3.8%)</v>
      </c>
      <c r="CC5" s="9">
        <v>3</v>
      </c>
      <c r="CD5" s="31">
        <f t="shared" si="26"/>
        <v>1.1538461538461539E-2</v>
      </c>
      <c r="CE5" s="30" t="str">
        <f t="shared" si="53"/>
        <v>3(1.2%)</v>
      </c>
      <c r="CF5" s="9">
        <v>7</v>
      </c>
      <c r="CG5" s="31">
        <f t="shared" si="27"/>
        <v>2.6923076923076925E-2</v>
      </c>
      <c r="CH5" s="30" t="str">
        <f t="shared" si="54"/>
        <v>7(2.7%)</v>
      </c>
      <c r="CI5" s="9">
        <v>6</v>
      </c>
      <c r="CJ5" s="31">
        <f t="shared" si="28"/>
        <v>2.3076923076923078E-2</v>
      </c>
      <c r="CK5" s="30" t="str">
        <f t="shared" si="55"/>
        <v>6(2.3%)</v>
      </c>
      <c r="CL5" s="9">
        <v>0</v>
      </c>
      <c r="CM5" s="31">
        <f t="shared" si="29"/>
        <v>0</v>
      </c>
      <c r="CN5" s="30" t="str">
        <f t="shared" si="56"/>
        <v>0(0.0%)</v>
      </c>
      <c r="CO5" s="9">
        <v>6</v>
      </c>
      <c r="CP5" s="31">
        <f t="shared" si="30"/>
        <v>2.3076923076923078E-2</v>
      </c>
      <c r="CQ5" s="9" t="str">
        <f t="shared" si="57"/>
        <v>6(2.3%)</v>
      </c>
    </row>
    <row r="6" spans="1:95" s="59" customFormat="1" ht="26.5" customHeight="1">
      <c r="A6" s="1" t="s">
        <v>76</v>
      </c>
      <c r="B6" s="29">
        <v>142</v>
      </c>
      <c r="C6" s="9">
        <v>68</v>
      </c>
      <c r="D6" s="6">
        <f t="shared" si="31"/>
        <v>0.47887323943661969</v>
      </c>
      <c r="E6" s="30" t="str">
        <f t="shared" si="32"/>
        <v>68(47.9%)</v>
      </c>
      <c r="F6" s="9">
        <v>74</v>
      </c>
      <c r="G6" s="31">
        <f t="shared" si="1"/>
        <v>0.52112676056338025</v>
      </c>
      <c r="H6" s="30" t="str">
        <f t="shared" si="33"/>
        <v>74(52.1%)</v>
      </c>
      <c r="I6" s="9">
        <v>0</v>
      </c>
      <c r="J6" s="32">
        <f t="shared" si="2"/>
        <v>0</v>
      </c>
      <c r="K6" s="33" t="str">
        <f t="shared" si="34"/>
        <v>0(0.00%)</v>
      </c>
      <c r="L6" s="9">
        <v>8</v>
      </c>
      <c r="M6" s="31">
        <f t="shared" si="3"/>
        <v>5.6338028169014086E-2</v>
      </c>
      <c r="N6" s="30" t="str">
        <f t="shared" si="58"/>
        <v>8(5.6%)</v>
      </c>
      <c r="O6" s="9">
        <v>4</v>
      </c>
      <c r="P6" s="31">
        <f t="shared" si="4"/>
        <v>2.8169014084507043E-2</v>
      </c>
      <c r="Q6" s="30" t="str">
        <f t="shared" si="59"/>
        <v>4(2.8%)</v>
      </c>
      <c r="R6" s="9">
        <v>4</v>
      </c>
      <c r="S6" s="31">
        <f t="shared" si="5"/>
        <v>2.8169014084507043E-2</v>
      </c>
      <c r="T6" s="30" t="str">
        <f t="shared" si="35"/>
        <v>4(2.8%)</v>
      </c>
      <c r="U6" s="9">
        <v>0</v>
      </c>
      <c r="V6" s="31">
        <f t="shared" si="6"/>
        <v>0</v>
      </c>
      <c r="W6" s="30" t="str">
        <f t="shared" si="36"/>
        <v>0(0.0%)</v>
      </c>
      <c r="X6" s="9">
        <v>0</v>
      </c>
      <c r="Y6" s="34">
        <f t="shared" si="7"/>
        <v>0</v>
      </c>
      <c r="Z6" s="35" t="str">
        <f t="shared" si="37"/>
        <v>0(0.0%)</v>
      </c>
      <c r="AA6" s="9">
        <v>0</v>
      </c>
      <c r="AB6" s="31">
        <f t="shared" si="8"/>
        <v>0</v>
      </c>
      <c r="AC6" s="30" t="str">
        <f t="shared" si="38"/>
        <v>0(0.0%)</v>
      </c>
      <c r="AD6" s="9">
        <v>2</v>
      </c>
      <c r="AE6" s="31">
        <f t="shared" si="9"/>
        <v>1.4084507042253521E-2</v>
      </c>
      <c r="AF6" s="30" t="str">
        <f t="shared" si="39"/>
        <v>2(1.4%)</v>
      </c>
      <c r="AG6" s="9">
        <v>1</v>
      </c>
      <c r="AH6" s="31">
        <f t="shared" si="10"/>
        <v>7.0422535211267607E-3</v>
      </c>
      <c r="AI6" s="30" t="s">
        <v>80</v>
      </c>
      <c r="AJ6" s="9">
        <v>1</v>
      </c>
      <c r="AK6" s="31">
        <f t="shared" si="11"/>
        <v>7.0422535211267607E-3</v>
      </c>
      <c r="AL6" s="30" t="s">
        <v>80</v>
      </c>
      <c r="AM6" s="36">
        <v>37</v>
      </c>
      <c r="AN6" s="31">
        <f t="shared" si="12"/>
        <v>0.26056338028169013</v>
      </c>
      <c r="AO6" s="30" t="str">
        <f t="shared" si="42"/>
        <v>37(26.1%)</v>
      </c>
      <c r="AP6" s="9">
        <v>24</v>
      </c>
      <c r="AQ6" s="31">
        <f t="shared" si="13"/>
        <v>0.16901408450704225</v>
      </c>
      <c r="AR6" s="30" t="str">
        <f t="shared" si="60"/>
        <v>24(16.9%)</v>
      </c>
      <c r="AS6" s="9">
        <v>13</v>
      </c>
      <c r="AT6" s="31">
        <f t="shared" si="14"/>
        <v>9.154929577464789E-2</v>
      </c>
      <c r="AU6" s="30" t="str">
        <f t="shared" si="61"/>
        <v>13(9.2%)</v>
      </c>
      <c r="AV6" s="36">
        <v>3</v>
      </c>
      <c r="AW6" s="31">
        <f t="shared" si="15"/>
        <v>2.1126760563380281E-2</v>
      </c>
      <c r="AX6" s="30" t="str">
        <f t="shared" si="43"/>
        <v>3(2.1%)</v>
      </c>
      <c r="AY6" s="9">
        <v>2</v>
      </c>
      <c r="AZ6" s="31">
        <f t="shared" si="16"/>
        <v>1.4084507042253521E-2</v>
      </c>
      <c r="BA6" s="30" t="str">
        <f t="shared" si="44"/>
        <v>2(1.4%)</v>
      </c>
      <c r="BB6" s="9">
        <v>1</v>
      </c>
      <c r="BC6" s="31">
        <f t="shared" si="17"/>
        <v>7.0422535211267607E-3</v>
      </c>
      <c r="BD6" s="30" t="s">
        <v>80</v>
      </c>
      <c r="BE6" s="36">
        <v>14</v>
      </c>
      <c r="BF6" s="31">
        <f t="shared" si="18"/>
        <v>9.8591549295774641E-2</v>
      </c>
      <c r="BG6" s="30" t="str">
        <f t="shared" si="45"/>
        <v>14(9.9%)</v>
      </c>
      <c r="BH6" s="9">
        <v>3</v>
      </c>
      <c r="BI6" s="31">
        <f t="shared" si="19"/>
        <v>2.1126760563380281E-2</v>
      </c>
      <c r="BJ6" s="30" t="str">
        <f t="shared" si="46"/>
        <v>3(2.1%)</v>
      </c>
      <c r="BK6" s="9">
        <v>11</v>
      </c>
      <c r="BL6" s="31">
        <f t="shared" si="20"/>
        <v>7.746478873239436E-2</v>
      </c>
      <c r="BM6" s="30" t="str">
        <f t="shared" si="47"/>
        <v>11(7.7%)</v>
      </c>
      <c r="BN6" s="36">
        <v>76</v>
      </c>
      <c r="BO6" s="31">
        <f t="shared" si="21"/>
        <v>0.53521126760563376</v>
      </c>
      <c r="BP6" s="30" t="str">
        <f t="shared" si="48"/>
        <v>76(53.5%)</v>
      </c>
      <c r="BQ6" s="9">
        <v>33</v>
      </c>
      <c r="BR6" s="31">
        <f t="shared" si="22"/>
        <v>0.23239436619718309</v>
      </c>
      <c r="BS6" s="30" t="str">
        <f t="shared" si="49"/>
        <v>33(23.2%)</v>
      </c>
      <c r="BT6" s="9">
        <v>43</v>
      </c>
      <c r="BU6" s="31">
        <f t="shared" si="23"/>
        <v>0.30281690140845069</v>
      </c>
      <c r="BV6" s="30" t="str">
        <f t="shared" si="50"/>
        <v>43(30.3%)</v>
      </c>
      <c r="BW6" s="9">
        <v>2</v>
      </c>
      <c r="BX6" s="31">
        <f t="shared" si="24"/>
        <v>1.4084507042253521E-2</v>
      </c>
      <c r="BY6" s="30" t="str">
        <f t="shared" si="51"/>
        <v>2(1.4%)</v>
      </c>
      <c r="BZ6" s="9">
        <v>14</v>
      </c>
      <c r="CA6" s="31">
        <f t="shared" si="25"/>
        <v>9.8591549295774641E-2</v>
      </c>
      <c r="CB6" s="30" t="str">
        <f t="shared" si="52"/>
        <v>14(9.9%)</v>
      </c>
      <c r="CC6" s="9">
        <v>8</v>
      </c>
      <c r="CD6" s="31">
        <f t="shared" si="26"/>
        <v>5.6338028169014086E-2</v>
      </c>
      <c r="CE6" s="30" t="str">
        <f t="shared" si="53"/>
        <v>8(5.6%)</v>
      </c>
      <c r="CF6" s="9">
        <v>6</v>
      </c>
      <c r="CG6" s="31">
        <f t="shared" si="27"/>
        <v>4.2253521126760563E-2</v>
      </c>
      <c r="CH6" s="30" t="str">
        <f t="shared" si="54"/>
        <v>6(4.2%)</v>
      </c>
      <c r="CI6" s="9">
        <v>11</v>
      </c>
      <c r="CJ6" s="31">
        <f t="shared" si="28"/>
        <v>7.746478873239436E-2</v>
      </c>
      <c r="CK6" s="30" t="str">
        <f t="shared" si="55"/>
        <v>11(7.7%)</v>
      </c>
      <c r="CL6" s="9">
        <v>1</v>
      </c>
      <c r="CM6" s="31">
        <f t="shared" si="29"/>
        <v>7.0422535211267607E-3</v>
      </c>
      <c r="CN6" s="30" t="s">
        <v>80</v>
      </c>
      <c r="CO6" s="9">
        <v>10</v>
      </c>
      <c r="CP6" s="31">
        <f t="shared" si="30"/>
        <v>7.0422535211267609E-2</v>
      </c>
      <c r="CQ6" s="9" t="str">
        <f t="shared" si="57"/>
        <v>10(7.0%)</v>
      </c>
    </row>
    <row r="7" spans="1:95" s="59" customFormat="1" ht="26.5" customHeight="1">
      <c r="A7" s="1" t="s">
        <v>64</v>
      </c>
      <c r="B7" s="29">
        <v>804</v>
      </c>
      <c r="C7" s="9">
        <v>152</v>
      </c>
      <c r="D7" s="6">
        <f t="shared" si="31"/>
        <v>0.1890547263681592</v>
      </c>
      <c r="E7" s="30" t="str">
        <f t="shared" si="32"/>
        <v>152(18.9%)</v>
      </c>
      <c r="F7" s="9">
        <v>652</v>
      </c>
      <c r="G7" s="31">
        <f t="shared" si="1"/>
        <v>0.81094527363184077</v>
      </c>
      <c r="H7" s="30" t="str">
        <f t="shared" si="33"/>
        <v>652(81.1%)</v>
      </c>
      <c r="I7" s="9">
        <v>0</v>
      </c>
      <c r="J7" s="32">
        <f t="shared" si="2"/>
        <v>0</v>
      </c>
      <c r="K7" s="33" t="str">
        <f t="shared" si="34"/>
        <v>0(0.00%)</v>
      </c>
      <c r="L7" s="9">
        <v>20</v>
      </c>
      <c r="M7" s="31">
        <f t="shared" si="3"/>
        <v>2.4875621890547265E-2</v>
      </c>
      <c r="N7" s="30" t="str">
        <f t="shared" si="58"/>
        <v>20(2.5%)</v>
      </c>
      <c r="O7" s="9">
        <v>3</v>
      </c>
      <c r="P7" s="31">
        <f t="shared" si="4"/>
        <v>3.7313432835820895E-3</v>
      </c>
      <c r="Q7" s="30" t="str">
        <f t="shared" si="59"/>
        <v>3(0.4%)</v>
      </c>
      <c r="R7" s="9">
        <v>17</v>
      </c>
      <c r="S7" s="31">
        <f t="shared" si="5"/>
        <v>2.1144278606965175E-2</v>
      </c>
      <c r="T7" s="30" t="str">
        <f t="shared" si="35"/>
        <v>17(2.1%)</v>
      </c>
      <c r="U7" s="9">
        <v>3</v>
      </c>
      <c r="V7" s="31">
        <f t="shared" si="6"/>
        <v>3.7313432835820895E-3</v>
      </c>
      <c r="W7" s="30" t="str">
        <f t="shared" si="36"/>
        <v>3(0.4%)</v>
      </c>
      <c r="X7" s="9">
        <v>0</v>
      </c>
      <c r="Y7" s="34">
        <f t="shared" si="7"/>
        <v>0</v>
      </c>
      <c r="Z7" s="35" t="str">
        <f t="shared" si="37"/>
        <v>0(0.0%)</v>
      </c>
      <c r="AA7" s="9">
        <v>3</v>
      </c>
      <c r="AB7" s="31">
        <f t="shared" si="8"/>
        <v>3.7313432835820895E-3</v>
      </c>
      <c r="AC7" s="30" t="str">
        <f t="shared" si="38"/>
        <v>3(0.4%)</v>
      </c>
      <c r="AD7" s="9">
        <v>3</v>
      </c>
      <c r="AE7" s="31">
        <f t="shared" si="9"/>
        <v>3.7313432835820895E-3</v>
      </c>
      <c r="AF7" s="30" t="str">
        <f t="shared" si="39"/>
        <v>3(0.4%)</v>
      </c>
      <c r="AG7" s="9">
        <v>1</v>
      </c>
      <c r="AH7" s="31">
        <f t="shared" si="10"/>
        <v>1.2437810945273632E-3</v>
      </c>
      <c r="AI7" s="30" t="s">
        <v>80</v>
      </c>
      <c r="AJ7" s="9">
        <v>2</v>
      </c>
      <c r="AK7" s="31">
        <f t="shared" si="11"/>
        <v>2.4875621890547263E-3</v>
      </c>
      <c r="AL7" s="30" t="str">
        <f t="shared" si="41"/>
        <v>2(0.2%)</v>
      </c>
      <c r="AM7" s="36">
        <v>194</v>
      </c>
      <c r="AN7" s="31">
        <f t="shared" si="12"/>
        <v>0.24129353233830847</v>
      </c>
      <c r="AO7" s="30" t="str">
        <f t="shared" si="42"/>
        <v>194(24.1%)</v>
      </c>
      <c r="AP7" s="9">
        <v>53</v>
      </c>
      <c r="AQ7" s="31">
        <f t="shared" si="13"/>
        <v>6.5920398009950254E-2</v>
      </c>
      <c r="AR7" s="30" t="str">
        <f t="shared" si="60"/>
        <v>53(6.6%)</v>
      </c>
      <c r="AS7" s="9">
        <v>141</v>
      </c>
      <c r="AT7" s="31">
        <f t="shared" si="14"/>
        <v>0.17537313432835822</v>
      </c>
      <c r="AU7" s="30" t="str">
        <f t="shared" si="61"/>
        <v>141(17.5%)</v>
      </c>
      <c r="AV7" s="36">
        <v>28</v>
      </c>
      <c r="AW7" s="31">
        <f t="shared" si="15"/>
        <v>3.482587064676617E-2</v>
      </c>
      <c r="AX7" s="30" t="str">
        <f t="shared" si="43"/>
        <v>28(3.5%)</v>
      </c>
      <c r="AY7" s="9">
        <v>5</v>
      </c>
      <c r="AZ7" s="31">
        <f t="shared" si="16"/>
        <v>6.2189054726368162E-3</v>
      </c>
      <c r="BA7" s="30" t="str">
        <f t="shared" si="44"/>
        <v>5(0.6%)</v>
      </c>
      <c r="BB7" s="9">
        <v>23</v>
      </c>
      <c r="BC7" s="31">
        <f t="shared" si="17"/>
        <v>2.8606965174129355E-2</v>
      </c>
      <c r="BD7" s="30" t="str">
        <f t="shared" si="62"/>
        <v>23(2.9%)</v>
      </c>
      <c r="BE7" s="36">
        <v>88</v>
      </c>
      <c r="BF7" s="31">
        <f t="shared" si="18"/>
        <v>0.10945273631840796</v>
      </c>
      <c r="BG7" s="30" t="str">
        <f t="shared" si="45"/>
        <v>88(10.9%)</v>
      </c>
      <c r="BH7" s="9">
        <v>18</v>
      </c>
      <c r="BI7" s="31">
        <f t="shared" si="19"/>
        <v>2.2388059701492536E-2</v>
      </c>
      <c r="BJ7" s="30" t="str">
        <f t="shared" si="46"/>
        <v>18(2.2%)</v>
      </c>
      <c r="BK7" s="9">
        <v>70</v>
      </c>
      <c r="BL7" s="31">
        <f t="shared" si="20"/>
        <v>8.7064676616915429E-2</v>
      </c>
      <c r="BM7" s="30" t="str">
        <f t="shared" si="47"/>
        <v>70(8.7%)</v>
      </c>
      <c r="BN7" s="36">
        <v>453</v>
      </c>
      <c r="BO7" s="31">
        <f t="shared" si="21"/>
        <v>0.56343283582089554</v>
      </c>
      <c r="BP7" s="30" t="str">
        <f t="shared" si="48"/>
        <v>453(56.3%)</v>
      </c>
      <c r="BQ7" s="9">
        <v>68</v>
      </c>
      <c r="BR7" s="31">
        <f t="shared" si="22"/>
        <v>8.45771144278607E-2</v>
      </c>
      <c r="BS7" s="30" t="str">
        <f t="shared" si="49"/>
        <v>68(8.5%)</v>
      </c>
      <c r="BT7" s="9">
        <v>385</v>
      </c>
      <c r="BU7" s="31">
        <f t="shared" si="23"/>
        <v>0.47885572139303484</v>
      </c>
      <c r="BV7" s="30" t="str">
        <f t="shared" si="50"/>
        <v>385(47.9%)</v>
      </c>
      <c r="BW7" s="9">
        <v>15</v>
      </c>
      <c r="BX7" s="31">
        <f t="shared" si="24"/>
        <v>1.8656716417910446E-2</v>
      </c>
      <c r="BY7" s="30" t="str">
        <f t="shared" si="51"/>
        <v>15(1.9%)</v>
      </c>
      <c r="BZ7" s="9">
        <v>72</v>
      </c>
      <c r="CA7" s="31">
        <f t="shared" si="25"/>
        <v>8.9552238805970144E-2</v>
      </c>
      <c r="CB7" s="30" t="str">
        <f t="shared" si="52"/>
        <v>72(9.0%)</v>
      </c>
      <c r="CC7" s="9">
        <v>13</v>
      </c>
      <c r="CD7" s="31">
        <f t="shared" si="26"/>
        <v>1.6169154228855721E-2</v>
      </c>
      <c r="CE7" s="30" t="str">
        <f t="shared" si="53"/>
        <v>13(1.6%)</v>
      </c>
      <c r="CF7" s="9">
        <v>59</v>
      </c>
      <c r="CG7" s="31">
        <f t="shared" si="27"/>
        <v>7.3383084577114427E-2</v>
      </c>
      <c r="CH7" s="30" t="str">
        <f t="shared" si="54"/>
        <v>59(7.3%)</v>
      </c>
      <c r="CI7" s="9">
        <v>24</v>
      </c>
      <c r="CJ7" s="31">
        <f t="shared" si="28"/>
        <v>2.9850746268656716E-2</v>
      </c>
      <c r="CK7" s="30" t="str">
        <f t="shared" si="55"/>
        <v>24(3.0%)</v>
      </c>
      <c r="CL7" s="9">
        <v>0</v>
      </c>
      <c r="CM7" s="31">
        <f t="shared" si="29"/>
        <v>0</v>
      </c>
      <c r="CN7" s="30" t="str">
        <f t="shared" si="56"/>
        <v>0(0.0%)</v>
      </c>
      <c r="CO7" s="9">
        <v>24</v>
      </c>
      <c r="CP7" s="31">
        <f t="shared" si="30"/>
        <v>2.9850746268656716E-2</v>
      </c>
      <c r="CQ7" s="9" t="str">
        <f t="shared" si="57"/>
        <v>24(3.0%)</v>
      </c>
    </row>
    <row r="8" spans="1:95" s="59" customFormat="1" ht="26.5" customHeight="1">
      <c r="A8" s="1" t="s">
        <v>65</v>
      </c>
      <c r="B8" s="29">
        <v>495</v>
      </c>
      <c r="C8" s="9">
        <v>199</v>
      </c>
      <c r="D8" s="6">
        <f t="shared" si="31"/>
        <v>0.402020202020202</v>
      </c>
      <c r="E8" s="30" t="str">
        <f t="shared" si="32"/>
        <v>199(40.2%)</v>
      </c>
      <c r="F8" s="9">
        <v>295</v>
      </c>
      <c r="G8" s="31">
        <f t="shared" si="1"/>
        <v>0.59595959595959591</v>
      </c>
      <c r="H8" s="30" t="str">
        <f t="shared" si="33"/>
        <v>295(59.6%)</v>
      </c>
      <c r="I8" s="9">
        <v>1</v>
      </c>
      <c r="J8" s="32">
        <f t="shared" si="2"/>
        <v>2.0202020202020202E-3</v>
      </c>
      <c r="K8" s="30" t="s">
        <v>80</v>
      </c>
      <c r="L8" s="9">
        <v>42</v>
      </c>
      <c r="M8" s="31">
        <f t="shared" si="3"/>
        <v>8.4848484848484854E-2</v>
      </c>
      <c r="N8" s="30" t="str">
        <f t="shared" si="58"/>
        <v>42(8.5%)</v>
      </c>
      <c r="O8" s="9">
        <v>21</v>
      </c>
      <c r="P8" s="31">
        <f t="shared" si="4"/>
        <v>4.2424242424242427E-2</v>
      </c>
      <c r="Q8" s="30" t="str">
        <f t="shared" si="59"/>
        <v>21(4.2%)</v>
      </c>
      <c r="R8" s="9">
        <v>21</v>
      </c>
      <c r="S8" s="31">
        <f t="shared" si="5"/>
        <v>4.2424242424242427E-2</v>
      </c>
      <c r="T8" s="30" t="str">
        <f t="shared" si="35"/>
        <v>21(4.2%)</v>
      </c>
      <c r="U8" s="9">
        <v>0</v>
      </c>
      <c r="V8" s="31">
        <f t="shared" si="6"/>
        <v>0</v>
      </c>
      <c r="W8" s="30" t="str">
        <f t="shared" si="36"/>
        <v>0(0.0%)</v>
      </c>
      <c r="X8" s="9">
        <v>0</v>
      </c>
      <c r="Y8" s="34">
        <f t="shared" si="7"/>
        <v>0</v>
      </c>
      <c r="Z8" s="35" t="str">
        <f t="shared" si="37"/>
        <v>0(0.0%)</v>
      </c>
      <c r="AA8" s="9">
        <v>0</v>
      </c>
      <c r="AB8" s="31">
        <f t="shared" si="8"/>
        <v>0</v>
      </c>
      <c r="AC8" s="30" t="str">
        <f t="shared" si="38"/>
        <v>0(0.0%)</v>
      </c>
      <c r="AD8" s="9">
        <v>8</v>
      </c>
      <c r="AE8" s="31">
        <f t="shared" si="9"/>
        <v>1.6161616161616162E-2</v>
      </c>
      <c r="AF8" s="30" t="str">
        <f t="shared" si="39"/>
        <v>8(1.6%)</v>
      </c>
      <c r="AG8" s="9">
        <v>6</v>
      </c>
      <c r="AH8" s="31">
        <f t="shared" si="10"/>
        <v>1.2121212121212121E-2</v>
      </c>
      <c r="AI8" s="30" t="str">
        <f t="shared" si="40"/>
        <v>6(1.2%)</v>
      </c>
      <c r="AJ8" s="9">
        <v>2</v>
      </c>
      <c r="AK8" s="31">
        <f t="shared" si="11"/>
        <v>4.0404040404040404E-3</v>
      </c>
      <c r="AL8" s="30" t="str">
        <f t="shared" si="41"/>
        <v>2(0.4%)</v>
      </c>
      <c r="AM8" s="36">
        <v>138</v>
      </c>
      <c r="AN8" s="31">
        <f t="shared" si="12"/>
        <v>0.27878787878787881</v>
      </c>
      <c r="AO8" s="30" t="str">
        <f t="shared" si="42"/>
        <v>138(27.9%)</v>
      </c>
      <c r="AP8" s="9">
        <v>64</v>
      </c>
      <c r="AQ8" s="31">
        <f t="shared" si="13"/>
        <v>0.12929292929292929</v>
      </c>
      <c r="AR8" s="30" t="str">
        <f t="shared" si="60"/>
        <v>64(12.9%)</v>
      </c>
      <c r="AS8" s="9">
        <v>74</v>
      </c>
      <c r="AT8" s="31">
        <f t="shared" si="14"/>
        <v>0.14949494949494949</v>
      </c>
      <c r="AU8" s="30" t="str">
        <f t="shared" si="61"/>
        <v>74(14.9%)</v>
      </c>
      <c r="AV8" s="36">
        <v>21</v>
      </c>
      <c r="AW8" s="31">
        <f t="shared" si="15"/>
        <v>4.2424242424242427E-2</v>
      </c>
      <c r="AX8" s="30" t="str">
        <f t="shared" si="43"/>
        <v>21(4.2%)</v>
      </c>
      <c r="AY8" s="9">
        <v>6</v>
      </c>
      <c r="AZ8" s="31">
        <f t="shared" si="16"/>
        <v>1.2121212121212121E-2</v>
      </c>
      <c r="BA8" s="30" t="str">
        <f t="shared" si="44"/>
        <v>6(1.2%)</v>
      </c>
      <c r="BB8" s="9">
        <v>15</v>
      </c>
      <c r="BC8" s="31">
        <f t="shared" si="17"/>
        <v>3.0303030303030304E-2</v>
      </c>
      <c r="BD8" s="30" t="str">
        <f t="shared" si="62"/>
        <v>15(3.0%)</v>
      </c>
      <c r="BE8" s="36">
        <v>66</v>
      </c>
      <c r="BF8" s="31">
        <f t="shared" si="18"/>
        <v>0.13333333333333333</v>
      </c>
      <c r="BG8" s="30" t="str">
        <f t="shared" si="45"/>
        <v>66(13.3%)</v>
      </c>
      <c r="BH8" s="9">
        <v>24</v>
      </c>
      <c r="BI8" s="31">
        <f t="shared" si="19"/>
        <v>4.8484848484848485E-2</v>
      </c>
      <c r="BJ8" s="30" t="str">
        <f t="shared" si="46"/>
        <v>24(4.8%)</v>
      </c>
      <c r="BK8" s="9">
        <v>42</v>
      </c>
      <c r="BL8" s="31">
        <f t="shared" si="20"/>
        <v>8.4848484848484854E-2</v>
      </c>
      <c r="BM8" s="30" t="str">
        <f t="shared" si="47"/>
        <v>42(8.5%)</v>
      </c>
      <c r="BN8" s="36">
        <v>205</v>
      </c>
      <c r="BO8" s="31">
        <f t="shared" si="21"/>
        <v>0.41414141414141414</v>
      </c>
      <c r="BP8" s="30" t="str">
        <f t="shared" si="48"/>
        <v>205(41.4%)</v>
      </c>
      <c r="BQ8" s="9">
        <v>71</v>
      </c>
      <c r="BR8" s="31">
        <f t="shared" si="22"/>
        <v>0.14343434343434344</v>
      </c>
      <c r="BS8" s="30" t="str">
        <f t="shared" si="49"/>
        <v>71(14.3%)</v>
      </c>
      <c r="BT8" s="9">
        <v>133</v>
      </c>
      <c r="BU8" s="31">
        <f t="shared" si="23"/>
        <v>0.2686868686868687</v>
      </c>
      <c r="BV8" s="30" t="str">
        <f t="shared" si="50"/>
        <v>133(26.9%)</v>
      </c>
      <c r="BW8" s="9">
        <v>15</v>
      </c>
      <c r="BX8" s="31">
        <f t="shared" si="24"/>
        <v>3.0303030303030304E-2</v>
      </c>
      <c r="BY8" s="30" t="str">
        <f t="shared" si="51"/>
        <v>15(3.0%)</v>
      </c>
      <c r="BZ8" s="9">
        <v>63</v>
      </c>
      <c r="CA8" s="31">
        <f t="shared" si="25"/>
        <v>0.12727272727272726</v>
      </c>
      <c r="CB8" s="30" t="str">
        <f t="shared" si="52"/>
        <v>63(12.7%)</v>
      </c>
      <c r="CC8" s="9">
        <v>29</v>
      </c>
      <c r="CD8" s="31">
        <f t="shared" si="26"/>
        <v>5.8585858585858588E-2</v>
      </c>
      <c r="CE8" s="30" t="str">
        <f t="shared" si="53"/>
        <v>29(5.9%)</v>
      </c>
      <c r="CF8" s="9">
        <v>33</v>
      </c>
      <c r="CG8" s="31">
        <f t="shared" si="27"/>
        <v>6.6666666666666666E-2</v>
      </c>
      <c r="CH8" s="30" t="str">
        <f t="shared" si="54"/>
        <v>33(6.7%)</v>
      </c>
      <c r="CI8" s="9">
        <v>16</v>
      </c>
      <c r="CJ8" s="31">
        <f t="shared" si="28"/>
        <v>3.2323232323232323E-2</v>
      </c>
      <c r="CK8" s="30" t="str">
        <f t="shared" si="55"/>
        <v>16(3.2%)</v>
      </c>
      <c r="CL8" s="9">
        <v>1</v>
      </c>
      <c r="CM8" s="31">
        <f t="shared" si="29"/>
        <v>2.0202020202020202E-3</v>
      </c>
      <c r="CN8" s="30" t="s">
        <v>80</v>
      </c>
      <c r="CO8" s="9">
        <v>15</v>
      </c>
      <c r="CP8" s="31">
        <f t="shared" si="30"/>
        <v>3.0303030303030304E-2</v>
      </c>
      <c r="CQ8" s="9" t="str">
        <f t="shared" si="57"/>
        <v>15(3.0%)</v>
      </c>
    </row>
    <row r="9" spans="1:95" s="59" customFormat="1" ht="26.5" customHeight="1">
      <c r="A9" s="1" t="s">
        <v>66</v>
      </c>
      <c r="B9" s="29">
        <v>136</v>
      </c>
      <c r="C9" s="9">
        <v>41</v>
      </c>
      <c r="D9" s="6">
        <f t="shared" si="31"/>
        <v>0.3014705882352941</v>
      </c>
      <c r="E9" s="37" t="str">
        <f t="shared" si="32"/>
        <v>41(30.1%)</v>
      </c>
      <c r="F9" s="9">
        <v>95</v>
      </c>
      <c r="G9" s="31">
        <f t="shared" si="1"/>
        <v>0.69852941176470584</v>
      </c>
      <c r="H9" s="30" t="str">
        <f t="shared" si="33"/>
        <v>95(69.9%)</v>
      </c>
      <c r="I9" s="9">
        <v>0</v>
      </c>
      <c r="J9" s="32">
        <f t="shared" si="2"/>
        <v>0</v>
      </c>
      <c r="K9" s="33" t="str">
        <f t="shared" si="34"/>
        <v>0(0.00%)</v>
      </c>
      <c r="L9" s="9">
        <v>0</v>
      </c>
      <c r="M9" s="31">
        <f t="shared" si="3"/>
        <v>0</v>
      </c>
      <c r="N9" s="30" t="str">
        <f t="shared" si="58"/>
        <v>0(0.0%)</v>
      </c>
      <c r="O9" s="9">
        <v>0</v>
      </c>
      <c r="P9" s="31">
        <f t="shared" si="4"/>
        <v>0</v>
      </c>
      <c r="Q9" s="30" t="str">
        <f t="shared" si="59"/>
        <v>0(0.0%)</v>
      </c>
      <c r="R9" s="9">
        <v>0</v>
      </c>
      <c r="S9" s="31">
        <f t="shared" si="5"/>
        <v>0</v>
      </c>
      <c r="T9" s="30" t="str">
        <f t="shared" si="35"/>
        <v>0(0.0%)</v>
      </c>
      <c r="U9" s="9">
        <v>0</v>
      </c>
      <c r="V9" s="31">
        <f t="shared" si="6"/>
        <v>0</v>
      </c>
      <c r="W9" s="30" t="str">
        <f t="shared" si="36"/>
        <v>0(0.0%)</v>
      </c>
      <c r="X9" s="9">
        <v>0</v>
      </c>
      <c r="Y9" s="34">
        <f t="shared" si="7"/>
        <v>0</v>
      </c>
      <c r="Z9" s="35" t="str">
        <f t="shared" si="37"/>
        <v>0(0.0%)</v>
      </c>
      <c r="AA9" s="9">
        <v>0</v>
      </c>
      <c r="AB9" s="31">
        <f t="shared" si="8"/>
        <v>0</v>
      </c>
      <c r="AC9" s="30" t="str">
        <f t="shared" si="38"/>
        <v>0(0.0%)</v>
      </c>
      <c r="AD9" s="9">
        <v>0</v>
      </c>
      <c r="AE9" s="31">
        <f t="shared" si="9"/>
        <v>0</v>
      </c>
      <c r="AF9" s="30" t="str">
        <f t="shared" si="39"/>
        <v>0(0.0%)</v>
      </c>
      <c r="AG9" s="9">
        <v>0</v>
      </c>
      <c r="AH9" s="31">
        <f t="shared" si="10"/>
        <v>0</v>
      </c>
      <c r="AI9" s="30" t="str">
        <f t="shared" si="40"/>
        <v>0(0.0%)</v>
      </c>
      <c r="AJ9" s="9">
        <v>0</v>
      </c>
      <c r="AK9" s="31">
        <f t="shared" si="11"/>
        <v>0</v>
      </c>
      <c r="AL9" s="30" t="str">
        <f t="shared" si="41"/>
        <v>0(0.0%)</v>
      </c>
      <c r="AM9" s="36">
        <v>3</v>
      </c>
      <c r="AN9" s="31">
        <f t="shared" si="12"/>
        <v>2.2058823529411766E-2</v>
      </c>
      <c r="AO9" s="30" t="str">
        <f t="shared" si="42"/>
        <v>3(2.2%)</v>
      </c>
      <c r="AP9" s="9">
        <v>1</v>
      </c>
      <c r="AQ9" s="31">
        <f t="shared" si="13"/>
        <v>7.3529411764705881E-3</v>
      </c>
      <c r="AR9" s="30" t="s">
        <v>80</v>
      </c>
      <c r="AS9" s="9">
        <v>2</v>
      </c>
      <c r="AT9" s="31">
        <f t="shared" si="14"/>
        <v>1.4705882352941176E-2</v>
      </c>
      <c r="AU9" s="30" t="str">
        <f t="shared" si="61"/>
        <v>2(1.5%)</v>
      </c>
      <c r="AV9" s="36">
        <v>2</v>
      </c>
      <c r="AW9" s="31">
        <f t="shared" si="15"/>
        <v>1.4705882352941176E-2</v>
      </c>
      <c r="AX9" s="30" t="str">
        <f t="shared" si="43"/>
        <v>2(1.5%)</v>
      </c>
      <c r="AY9" s="9">
        <v>1</v>
      </c>
      <c r="AZ9" s="31">
        <f t="shared" si="16"/>
        <v>7.3529411764705881E-3</v>
      </c>
      <c r="BA9" s="56" t="s">
        <v>80</v>
      </c>
      <c r="BB9" s="9">
        <v>1</v>
      </c>
      <c r="BC9" s="31">
        <f t="shared" si="17"/>
        <v>7.3529411764705881E-3</v>
      </c>
      <c r="BD9" s="30" t="s">
        <v>80</v>
      </c>
      <c r="BE9" s="36">
        <v>3</v>
      </c>
      <c r="BF9" s="31">
        <f t="shared" si="18"/>
        <v>2.2058823529411766E-2</v>
      </c>
      <c r="BG9" s="30" t="str">
        <f t="shared" si="45"/>
        <v>3(2.2%)</v>
      </c>
      <c r="BH9" s="9">
        <v>2</v>
      </c>
      <c r="BI9" s="31">
        <f t="shared" si="19"/>
        <v>1.4705882352941176E-2</v>
      </c>
      <c r="BJ9" s="30" t="str">
        <f t="shared" si="46"/>
        <v>2(1.5%)</v>
      </c>
      <c r="BK9" s="9">
        <v>1</v>
      </c>
      <c r="BL9" s="31">
        <f t="shared" si="20"/>
        <v>7.3529411764705881E-3</v>
      </c>
      <c r="BM9" s="56" t="s">
        <v>80</v>
      </c>
      <c r="BN9" s="36">
        <v>21</v>
      </c>
      <c r="BO9" s="31">
        <f t="shared" si="21"/>
        <v>0.15441176470588236</v>
      </c>
      <c r="BP9" s="30" t="str">
        <f t="shared" si="48"/>
        <v>21(15.4%)</v>
      </c>
      <c r="BQ9" s="9">
        <v>6</v>
      </c>
      <c r="BR9" s="31">
        <f t="shared" si="22"/>
        <v>4.4117647058823532E-2</v>
      </c>
      <c r="BS9" s="30" t="str">
        <f t="shared" si="49"/>
        <v>6(4.4%)</v>
      </c>
      <c r="BT9" s="9">
        <v>15</v>
      </c>
      <c r="BU9" s="31">
        <f t="shared" si="23"/>
        <v>0.11029411764705882</v>
      </c>
      <c r="BV9" s="30" t="str">
        <f t="shared" si="50"/>
        <v>15(11.0%)</v>
      </c>
      <c r="BW9" s="9">
        <v>3</v>
      </c>
      <c r="BX9" s="31">
        <f t="shared" si="24"/>
        <v>2.2058823529411766E-2</v>
      </c>
      <c r="BY9" s="30" t="str">
        <f t="shared" si="51"/>
        <v>3(2.2%)</v>
      </c>
      <c r="BZ9" s="9"/>
      <c r="CA9" s="31">
        <f t="shared" si="25"/>
        <v>0</v>
      </c>
      <c r="CB9" s="30" t="str">
        <f t="shared" si="52"/>
        <v>(0.0%)</v>
      </c>
      <c r="CC9" s="9"/>
      <c r="CD9" s="31">
        <f t="shared" si="26"/>
        <v>0</v>
      </c>
      <c r="CE9" s="30" t="str">
        <f t="shared" si="53"/>
        <v>(0.0%)</v>
      </c>
      <c r="CF9" s="9">
        <v>0</v>
      </c>
      <c r="CG9" s="31">
        <f t="shared" si="27"/>
        <v>0</v>
      </c>
      <c r="CH9" s="30" t="str">
        <f t="shared" si="54"/>
        <v>0(0.0%)</v>
      </c>
      <c r="CI9" s="9">
        <v>0</v>
      </c>
      <c r="CJ9" s="31">
        <f t="shared" si="28"/>
        <v>0</v>
      </c>
      <c r="CK9" s="30" t="str">
        <f t="shared" si="55"/>
        <v>0(0.0%)</v>
      </c>
      <c r="CL9" s="9">
        <v>0</v>
      </c>
      <c r="CM9" s="31">
        <f t="shared" si="29"/>
        <v>0</v>
      </c>
      <c r="CN9" s="30" t="str">
        <f t="shared" si="56"/>
        <v>0(0.0%)</v>
      </c>
      <c r="CO9" s="9">
        <v>0</v>
      </c>
      <c r="CP9" s="31">
        <f t="shared" si="30"/>
        <v>0</v>
      </c>
      <c r="CQ9" s="9" t="str">
        <f t="shared" si="57"/>
        <v>0(0.0%)</v>
      </c>
    </row>
    <row r="10" spans="1:95" s="59" customFormat="1" ht="26.5" customHeight="1">
      <c r="A10" s="1" t="s">
        <v>77</v>
      </c>
      <c r="B10" s="29">
        <v>206</v>
      </c>
      <c r="C10" s="9">
        <v>69</v>
      </c>
      <c r="D10" s="6">
        <f t="shared" si="31"/>
        <v>0.33495145631067963</v>
      </c>
      <c r="E10" s="37" t="str">
        <f t="shared" si="32"/>
        <v>69(33.5%)</v>
      </c>
      <c r="F10" s="9">
        <v>137</v>
      </c>
      <c r="G10" s="31">
        <f t="shared" si="1"/>
        <v>0.66504854368932043</v>
      </c>
      <c r="H10" s="30" t="str">
        <f t="shared" si="33"/>
        <v>137(66.5%)</v>
      </c>
      <c r="I10" s="9">
        <v>0</v>
      </c>
      <c r="J10" s="32">
        <f t="shared" si="2"/>
        <v>0</v>
      </c>
      <c r="K10" s="33" t="str">
        <f t="shared" si="34"/>
        <v>0(0.00%)</v>
      </c>
      <c r="L10" s="9">
        <v>6</v>
      </c>
      <c r="M10" s="31">
        <f t="shared" si="3"/>
        <v>2.9126213592233011E-2</v>
      </c>
      <c r="N10" s="30" t="str">
        <f t="shared" si="58"/>
        <v>6(2.9%)</v>
      </c>
      <c r="O10" s="9">
        <v>3</v>
      </c>
      <c r="P10" s="31">
        <f t="shared" si="4"/>
        <v>1.4563106796116505E-2</v>
      </c>
      <c r="Q10" s="30" t="str">
        <f t="shared" si="59"/>
        <v>3(1.5%)</v>
      </c>
      <c r="R10" s="9">
        <v>3</v>
      </c>
      <c r="S10" s="31">
        <f t="shared" si="5"/>
        <v>1.4563106796116505E-2</v>
      </c>
      <c r="T10" s="30" t="str">
        <f t="shared" si="35"/>
        <v>3(1.5%)</v>
      </c>
      <c r="U10" s="9">
        <v>0</v>
      </c>
      <c r="V10" s="31">
        <f t="shared" si="6"/>
        <v>0</v>
      </c>
      <c r="W10" s="30" t="str">
        <f t="shared" si="36"/>
        <v>0(0.0%)</v>
      </c>
      <c r="X10" s="9">
        <v>0</v>
      </c>
      <c r="Y10" s="34">
        <f t="shared" si="7"/>
        <v>0</v>
      </c>
      <c r="Z10" s="35" t="str">
        <f t="shared" si="37"/>
        <v>0(0.0%)</v>
      </c>
      <c r="AA10" s="9">
        <v>0</v>
      </c>
      <c r="AB10" s="31">
        <f t="shared" si="8"/>
        <v>0</v>
      </c>
      <c r="AC10" s="30" t="str">
        <f t="shared" si="38"/>
        <v>0(0.0%)</v>
      </c>
      <c r="AD10" s="9">
        <v>0</v>
      </c>
      <c r="AE10" s="31">
        <f t="shared" si="9"/>
        <v>0</v>
      </c>
      <c r="AF10" s="30" t="str">
        <f t="shared" si="39"/>
        <v>0(0.0%)</v>
      </c>
      <c r="AG10" s="9">
        <v>0</v>
      </c>
      <c r="AH10" s="31">
        <f t="shared" si="10"/>
        <v>0</v>
      </c>
      <c r="AI10" s="30" t="str">
        <f t="shared" si="40"/>
        <v>0(0.0%)</v>
      </c>
      <c r="AJ10" s="9">
        <v>0</v>
      </c>
      <c r="AK10" s="31">
        <f t="shared" si="11"/>
        <v>0</v>
      </c>
      <c r="AL10" s="30" t="str">
        <f t="shared" si="41"/>
        <v>0(0.0%)</v>
      </c>
      <c r="AM10" s="36">
        <v>25</v>
      </c>
      <c r="AN10" s="31">
        <f t="shared" si="12"/>
        <v>0.12135922330097088</v>
      </c>
      <c r="AO10" s="30" t="str">
        <f t="shared" si="42"/>
        <v>25(12.1%)</v>
      </c>
      <c r="AP10" s="9">
        <v>9</v>
      </c>
      <c r="AQ10" s="31">
        <f t="shared" si="13"/>
        <v>4.3689320388349516E-2</v>
      </c>
      <c r="AR10" s="30" t="str">
        <f t="shared" si="60"/>
        <v>9(4.4%)</v>
      </c>
      <c r="AS10" s="9">
        <v>16</v>
      </c>
      <c r="AT10" s="31">
        <f t="shared" si="14"/>
        <v>7.7669902912621352E-2</v>
      </c>
      <c r="AU10" s="30" t="str">
        <f t="shared" si="61"/>
        <v>16(7.8%)</v>
      </c>
      <c r="AV10" s="36">
        <v>7</v>
      </c>
      <c r="AW10" s="31">
        <f t="shared" si="15"/>
        <v>3.3980582524271843E-2</v>
      </c>
      <c r="AX10" s="30" t="str">
        <f t="shared" si="43"/>
        <v>7(3.4%)</v>
      </c>
      <c r="AY10" s="9">
        <v>3</v>
      </c>
      <c r="AZ10" s="31">
        <f t="shared" si="16"/>
        <v>1.4563106796116505E-2</v>
      </c>
      <c r="BA10" s="30" t="str">
        <f t="shared" si="44"/>
        <v>3(1.5%)</v>
      </c>
      <c r="BB10" s="9">
        <v>4</v>
      </c>
      <c r="BC10" s="31">
        <f t="shared" si="17"/>
        <v>1.9417475728155338E-2</v>
      </c>
      <c r="BD10" s="30" t="str">
        <f t="shared" si="62"/>
        <v>4(1.9%)</v>
      </c>
      <c r="BE10" s="36">
        <v>13</v>
      </c>
      <c r="BF10" s="31">
        <f t="shared" si="18"/>
        <v>6.3106796116504854E-2</v>
      </c>
      <c r="BG10" s="30" t="str">
        <f t="shared" si="45"/>
        <v>13(6.3%)</v>
      </c>
      <c r="BH10" s="9">
        <v>0</v>
      </c>
      <c r="BI10" s="31">
        <f t="shared" si="19"/>
        <v>0</v>
      </c>
      <c r="BJ10" s="30" t="str">
        <f t="shared" si="46"/>
        <v>0(0.0%)</v>
      </c>
      <c r="BK10" s="9">
        <v>13</v>
      </c>
      <c r="BL10" s="31">
        <f t="shared" si="20"/>
        <v>6.3106796116504854E-2</v>
      </c>
      <c r="BM10" s="30" t="str">
        <f t="shared" si="47"/>
        <v>13(6.3%)</v>
      </c>
      <c r="BN10" s="36">
        <v>72</v>
      </c>
      <c r="BO10" s="31">
        <f t="shared" si="21"/>
        <v>0.34951456310679613</v>
      </c>
      <c r="BP10" s="30" t="str">
        <f t="shared" si="48"/>
        <v>72(35.0%)</v>
      </c>
      <c r="BQ10" s="9">
        <v>24</v>
      </c>
      <c r="BR10" s="31">
        <f t="shared" si="22"/>
        <v>0.11650485436893204</v>
      </c>
      <c r="BS10" s="30" t="str">
        <f t="shared" si="49"/>
        <v>24(11.7%)</v>
      </c>
      <c r="BT10" s="9">
        <v>48</v>
      </c>
      <c r="BU10" s="31">
        <f t="shared" si="23"/>
        <v>0.23300970873786409</v>
      </c>
      <c r="BV10" s="30" t="str">
        <f t="shared" si="50"/>
        <v>48(23.3%)</v>
      </c>
      <c r="BW10" s="9">
        <v>0</v>
      </c>
      <c r="BX10" s="31">
        <f t="shared" si="24"/>
        <v>0</v>
      </c>
      <c r="BY10" s="30" t="str">
        <f t="shared" si="51"/>
        <v>0(0.0%)</v>
      </c>
      <c r="BZ10" s="9"/>
      <c r="CA10" s="31">
        <f t="shared" si="25"/>
        <v>0</v>
      </c>
      <c r="CB10" s="30" t="str">
        <f t="shared" si="52"/>
        <v>(0.0%)</v>
      </c>
      <c r="CC10" s="9"/>
      <c r="CD10" s="31">
        <f t="shared" si="26"/>
        <v>0</v>
      </c>
      <c r="CE10" s="30" t="str">
        <f t="shared" si="53"/>
        <v>(0.0%)</v>
      </c>
      <c r="CF10" s="9">
        <v>0</v>
      </c>
      <c r="CG10" s="31">
        <f t="shared" si="27"/>
        <v>0</v>
      </c>
      <c r="CH10" s="30" t="str">
        <f t="shared" si="54"/>
        <v>0(0.0%)</v>
      </c>
      <c r="CI10" s="9">
        <v>0</v>
      </c>
      <c r="CJ10" s="31">
        <f t="shared" si="28"/>
        <v>0</v>
      </c>
      <c r="CK10" s="30" t="str">
        <f t="shared" si="55"/>
        <v>0(0.0%)</v>
      </c>
      <c r="CL10" s="9">
        <v>0</v>
      </c>
      <c r="CM10" s="31">
        <f t="shared" si="29"/>
        <v>0</v>
      </c>
      <c r="CN10" s="30" t="str">
        <f t="shared" si="56"/>
        <v>0(0.0%)</v>
      </c>
      <c r="CO10" s="9">
        <v>0</v>
      </c>
      <c r="CP10" s="31">
        <f t="shared" si="30"/>
        <v>0</v>
      </c>
      <c r="CQ10" s="9" t="str">
        <f t="shared" si="57"/>
        <v>0(0.0%)</v>
      </c>
    </row>
    <row r="11" spans="1:95" s="59" customFormat="1" ht="26.5" customHeight="1">
      <c r="A11" s="1" t="s">
        <v>78</v>
      </c>
      <c r="B11" s="29">
        <v>17</v>
      </c>
      <c r="C11" s="9">
        <v>10</v>
      </c>
      <c r="D11" s="6">
        <f t="shared" si="31"/>
        <v>0.58823529411764708</v>
      </c>
      <c r="E11" s="37" t="str">
        <f t="shared" si="32"/>
        <v>10(58.8%)</v>
      </c>
      <c r="F11" s="9">
        <v>7</v>
      </c>
      <c r="G11" s="31">
        <f t="shared" si="1"/>
        <v>0.41176470588235292</v>
      </c>
      <c r="H11" s="30" t="str">
        <f t="shared" si="33"/>
        <v>7(41.2%)</v>
      </c>
      <c r="I11" s="9">
        <v>0</v>
      </c>
      <c r="J11" s="32">
        <f t="shared" si="2"/>
        <v>0</v>
      </c>
      <c r="K11" s="33" t="str">
        <f t="shared" si="34"/>
        <v>0(0.00%)</v>
      </c>
      <c r="L11" s="9">
        <v>0</v>
      </c>
      <c r="M11" s="31">
        <f t="shared" si="3"/>
        <v>0</v>
      </c>
      <c r="N11" s="30" t="str">
        <f t="shared" si="58"/>
        <v>0(0.0%)</v>
      </c>
      <c r="O11" s="9">
        <v>0</v>
      </c>
      <c r="P11" s="31">
        <f t="shared" si="4"/>
        <v>0</v>
      </c>
      <c r="Q11" s="30" t="str">
        <f t="shared" si="59"/>
        <v>0(0.0%)</v>
      </c>
      <c r="R11" s="9">
        <v>0</v>
      </c>
      <c r="S11" s="31">
        <f t="shared" si="5"/>
        <v>0</v>
      </c>
      <c r="T11" s="30" t="str">
        <f t="shared" si="35"/>
        <v>0(0.0%)</v>
      </c>
      <c r="U11" s="9">
        <v>0</v>
      </c>
      <c r="V11" s="31">
        <f t="shared" si="6"/>
        <v>0</v>
      </c>
      <c r="W11" s="30" t="str">
        <f t="shared" si="36"/>
        <v>0(0.0%)</v>
      </c>
      <c r="X11" s="9">
        <v>0</v>
      </c>
      <c r="Y11" s="34">
        <f t="shared" si="7"/>
        <v>0</v>
      </c>
      <c r="Z11" s="35" t="str">
        <f t="shared" si="37"/>
        <v>0(0.0%)</v>
      </c>
      <c r="AA11" s="9">
        <v>0</v>
      </c>
      <c r="AB11" s="31">
        <f t="shared" si="8"/>
        <v>0</v>
      </c>
      <c r="AC11" s="30" t="str">
        <f t="shared" si="38"/>
        <v>0(0.0%)</v>
      </c>
      <c r="AD11" s="9">
        <v>0</v>
      </c>
      <c r="AE11" s="31">
        <f t="shared" si="9"/>
        <v>0</v>
      </c>
      <c r="AF11" s="30" t="str">
        <f t="shared" si="39"/>
        <v>0(0.0%)</v>
      </c>
      <c r="AG11" s="9">
        <v>0</v>
      </c>
      <c r="AH11" s="31">
        <f t="shared" si="10"/>
        <v>0</v>
      </c>
      <c r="AI11" s="30" t="str">
        <f t="shared" si="40"/>
        <v>0(0.0%)</v>
      </c>
      <c r="AJ11" s="9">
        <v>0</v>
      </c>
      <c r="AK11" s="31">
        <f t="shared" si="11"/>
        <v>0</v>
      </c>
      <c r="AL11" s="30" t="str">
        <f t="shared" si="41"/>
        <v>0(0.0%)</v>
      </c>
      <c r="AM11" s="36">
        <v>5</v>
      </c>
      <c r="AN11" s="31">
        <f t="shared" si="12"/>
        <v>0.29411764705882354</v>
      </c>
      <c r="AO11" s="30" t="str">
        <f t="shared" si="42"/>
        <v>5(29.4%)</v>
      </c>
      <c r="AP11" s="9">
        <v>4</v>
      </c>
      <c r="AQ11" s="31">
        <f t="shared" si="13"/>
        <v>0.23529411764705882</v>
      </c>
      <c r="AR11" s="30" t="str">
        <f t="shared" si="60"/>
        <v>4(23.5%)</v>
      </c>
      <c r="AS11" s="9">
        <v>1</v>
      </c>
      <c r="AT11" s="31">
        <f t="shared" si="14"/>
        <v>5.8823529411764705E-2</v>
      </c>
      <c r="AU11" s="30" t="s">
        <v>80</v>
      </c>
      <c r="AV11" s="36">
        <v>1</v>
      </c>
      <c r="AW11" s="31">
        <f t="shared" si="15"/>
        <v>5.8823529411764705E-2</v>
      </c>
      <c r="AX11" s="30" t="s">
        <v>80</v>
      </c>
      <c r="AY11" s="30" t="s">
        <v>80</v>
      </c>
      <c r="AZ11" s="30" t="s">
        <v>80</v>
      </c>
      <c r="BA11" s="30" t="s">
        <v>80</v>
      </c>
      <c r="BB11" s="9">
        <v>1</v>
      </c>
      <c r="BC11" s="31">
        <f t="shared" si="17"/>
        <v>5.8823529411764705E-2</v>
      </c>
      <c r="BD11" s="30" t="s">
        <v>80</v>
      </c>
      <c r="BE11" s="36">
        <v>4</v>
      </c>
      <c r="BF11" s="31">
        <f t="shared" si="18"/>
        <v>0.23529411764705882</v>
      </c>
      <c r="BG11" s="30" t="str">
        <f t="shared" si="45"/>
        <v>4(23.5%)</v>
      </c>
      <c r="BH11" s="9">
        <v>2</v>
      </c>
      <c r="BI11" s="31">
        <f t="shared" si="19"/>
        <v>0.11764705882352941</v>
      </c>
      <c r="BJ11" s="30" t="str">
        <f t="shared" si="46"/>
        <v>2(11.8%)</v>
      </c>
      <c r="BK11" s="9">
        <v>2</v>
      </c>
      <c r="BL11" s="31">
        <f t="shared" si="20"/>
        <v>0.11764705882352941</v>
      </c>
      <c r="BM11" s="30" t="str">
        <f t="shared" si="47"/>
        <v>2(11.8%)</v>
      </c>
      <c r="BN11" s="36">
        <v>6</v>
      </c>
      <c r="BO11" s="31">
        <f t="shared" si="21"/>
        <v>0.35294117647058826</v>
      </c>
      <c r="BP11" s="30" t="str">
        <f t="shared" si="48"/>
        <v>6(35.3%)</v>
      </c>
      <c r="BQ11" s="9">
        <v>3</v>
      </c>
      <c r="BR11" s="31">
        <f t="shared" si="22"/>
        <v>0.17647058823529413</v>
      </c>
      <c r="BS11" s="30" t="str">
        <f t="shared" si="49"/>
        <v>3(17.6%)</v>
      </c>
      <c r="BT11" s="9">
        <v>3</v>
      </c>
      <c r="BU11" s="31">
        <f t="shared" si="23"/>
        <v>0.17647058823529413</v>
      </c>
      <c r="BV11" s="30" t="str">
        <f t="shared" si="50"/>
        <v>3(17.6%)</v>
      </c>
      <c r="BW11" s="9">
        <v>1</v>
      </c>
      <c r="BX11" s="31">
        <f t="shared" si="24"/>
        <v>5.8823529411764705E-2</v>
      </c>
      <c r="BY11" s="30" t="s">
        <v>80</v>
      </c>
      <c r="BZ11" s="9"/>
      <c r="CA11" s="31">
        <f t="shared" si="25"/>
        <v>0</v>
      </c>
      <c r="CB11" s="30" t="str">
        <f t="shared" si="52"/>
        <v>(0.0%)</v>
      </c>
      <c r="CC11" s="9"/>
      <c r="CD11" s="31">
        <f t="shared" si="26"/>
        <v>0</v>
      </c>
      <c r="CE11" s="30" t="str">
        <f t="shared" si="53"/>
        <v>(0.0%)</v>
      </c>
      <c r="CF11" s="9">
        <v>0</v>
      </c>
      <c r="CG11" s="31">
        <f t="shared" si="27"/>
        <v>0</v>
      </c>
      <c r="CH11" s="30" t="str">
        <f t="shared" si="54"/>
        <v>0(0.0%)</v>
      </c>
      <c r="CI11" s="9">
        <v>0</v>
      </c>
      <c r="CJ11" s="31">
        <f t="shared" si="28"/>
        <v>0</v>
      </c>
      <c r="CK11" s="30" t="str">
        <f t="shared" si="55"/>
        <v>0(0.0%)</v>
      </c>
      <c r="CL11" s="9">
        <v>0</v>
      </c>
      <c r="CM11" s="31">
        <f t="shared" si="29"/>
        <v>0</v>
      </c>
      <c r="CN11" s="30" t="str">
        <f t="shared" si="56"/>
        <v>0(0.0%)</v>
      </c>
      <c r="CO11" s="9">
        <v>0</v>
      </c>
      <c r="CP11" s="31">
        <f t="shared" si="30"/>
        <v>0</v>
      </c>
      <c r="CQ11" s="9" t="str">
        <f t="shared" si="57"/>
        <v>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B6AC2-3B79-184E-AAA1-B58B33073E75}">
  <dimension ref="A1:CQ11"/>
  <sheetViews>
    <sheetView workbookViewId="0">
      <selection sqref="A1:XFD1048576"/>
    </sheetView>
  </sheetViews>
  <sheetFormatPr defaultColWidth="46.1640625" defaultRowHeight="15.5"/>
  <sheetData>
    <row r="1" spans="1:95">
      <c r="A1" s="14"/>
      <c r="B1" s="5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row>
    <row r="2" spans="1:95" ht="21">
      <c r="A2" s="28" t="s">
        <v>71</v>
      </c>
      <c r="B2" s="1" t="s">
        <v>1</v>
      </c>
      <c r="C2" s="1" t="s">
        <v>2</v>
      </c>
      <c r="D2" s="2" t="s">
        <v>3</v>
      </c>
      <c r="E2" s="1" t="s">
        <v>2</v>
      </c>
      <c r="F2" s="1" t="s">
        <v>4</v>
      </c>
      <c r="G2" s="1" t="s">
        <v>5</v>
      </c>
      <c r="H2" s="1" t="s">
        <v>4</v>
      </c>
      <c r="I2" s="1" t="s">
        <v>6</v>
      </c>
      <c r="J2" s="1" t="s">
        <v>7</v>
      </c>
      <c r="K2" s="1" t="s">
        <v>6</v>
      </c>
      <c r="L2" s="1" t="s">
        <v>8</v>
      </c>
      <c r="M2" s="1" t="s">
        <v>9</v>
      </c>
      <c r="N2" s="1" t="s">
        <v>8</v>
      </c>
      <c r="O2" s="1" t="s">
        <v>10</v>
      </c>
      <c r="P2" s="1" t="s">
        <v>11</v>
      </c>
      <c r="Q2" s="1" t="s">
        <v>10</v>
      </c>
      <c r="R2" s="1" t="s">
        <v>12</v>
      </c>
      <c r="S2" s="1" t="s">
        <v>13</v>
      </c>
      <c r="T2" s="1" t="s">
        <v>12</v>
      </c>
      <c r="U2" s="1" t="s">
        <v>14</v>
      </c>
      <c r="V2" s="1" t="s">
        <v>15</v>
      </c>
      <c r="W2" s="1" t="s">
        <v>14</v>
      </c>
      <c r="X2" s="1" t="s">
        <v>16</v>
      </c>
      <c r="Y2" s="1" t="s">
        <v>17</v>
      </c>
      <c r="Z2" s="1" t="s">
        <v>16</v>
      </c>
      <c r="AA2" s="1" t="s">
        <v>18</v>
      </c>
      <c r="AB2" s="1" t="s">
        <v>19</v>
      </c>
      <c r="AC2" s="1" t="s">
        <v>18</v>
      </c>
      <c r="AD2" s="1" t="s">
        <v>20</v>
      </c>
      <c r="AE2" s="1" t="s">
        <v>21</v>
      </c>
      <c r="AF2" s="1" t="s">
        <v>20</v>
      </c>
      <c r="AG2" s="1" t="s">
        <v>22</v>
      </c>
      <c r="AH2" s="1" t="s">
        <v>23</v>
      </c>
      <c r="AI2" s="1" t="s">
        <v>22</v>
      </c>
      <c r="AJ2" s="1" t="s">
        <v>24</v>
      </c>
      <c r="AK2" s="1" t="s">
        <v>25</v>
      </c>
      <c r="AL2" s="1" t="s">
        <v>24</v>
      </c>
      <c r="AM2" s="1" t="s">
        <v>26</v>
      </c>
      <c r="AN2" s="1" t="s">
        <v>27</v>
      </c>
      <c r="AO2" s="1" t="s">
        <v>26</v>
      </c>
      <c r="AP2" s="1" t="s">
        <v>28</v>
      </c>
      <c r="AQ2" s="3" t="s">
        <v>29</v>
      </c>
      <c r="AR2" s="1" t="s">
        <v>28</v>
      </c>
      <c r="AS2" s="1" t="s">
        <v>30</v>
      </c>
      <c r="AT2" s="1" t="s">
        <v>31</v>
      </c>
      <c r="AU2" s="1" t="s">
        <v>30</v>
      </c>
      <c r="AV2" s="1" t="s">
        <v>32</v>
      </c>
      <c r="AW2" s="1" t="s">
        <v>33</v>
      </c>
      <c r="AX2" s="1" t="s">
        <v>32</v>
      </c>
      <c r="AY2" s="1" t="s">
        <v>34</v>
      </c>
      <c r="AZ2" s="1" t="s">
        <v>35</v>
      </c>
      <c r="BA2" s="1" t="s">
        <v>34</v>
      </c>
      <c r="BB2" s="1" t="s">
        <v>36</v>
      </c>
      <c r="BC2" s="1" t="s">
        <v>37</v>
      </c>
      <c r="BD2" s="1" t="s">
        <v>36</v>
      </c>
      <c r="BE2" s="1" t="s">
        <v>38</v>
      </c>
      <c r="BF2" s="1" t="s">
        <v>39</v>
      </c>
      <c r="BG2" s="1" t="s">
        <v>38</v>
      </c>
      <c r="BH2" s="1" t="s">
        <v>40</v>
      </c>
      <c r="BI2" s="1" t="s">
        <v>41</v>
      </c>
      <c r="BJ2" s="1" t="s">
        <v>40</v>
      </c>
      <c r="BK2" s="1" t="s">
        <v>42</v>
      </c>
      <c r="BL2" s="1" t="s">
        <v>43</v>
      </c>
      <c r="BM2" s="1" t="s">
        <v>42</v>
      </c>
      <c r="BN2" s="1" t="s">
        <v>44</v>
      </c>
      <c r="BO2" s="1" t="s">
        <v>45</v>
      </c>
      <c r="BP2" s="1" t="s">
        <v>44</v>
      </c>
      <c r="BQ2" s="1" t="s">
        <v>46</v>
      </c>
      <c r="BR2" s="1" t="s">
        <v>47</v>
      </c>
      <c r="BS2" s="1" t="s">
        <v>46</v>
      </c>
      <c r="BT2" s="1" t="s">
        <v>48</v>
      </c>
      <c r="BU2" s="1" t="s">
        <v>49</v>
      </c>
      <c r="BV2" s="1" t="s">
        <v>48</v>
      </c>
      <c r="BW2" s="1" t="s">
        <v>50</v>
      </c>
      <c r="BX2" s="1" t="s">
        <v>51</v>
      </c>
      <c r="BY2" s="1" t="s">
        <v>50</v>
      </c>
      <c r="BZ2" s="1" t="s">
        <v>52</v>
      </c>
      <c r="CA2" s="1" t="s">
        <v>53</v>
      </c>
      <c r="CB2" s="1" t="s">
        <v>52</v>
      </c>
      <c r="CC2" s="1" t="s">
        <v>54</v>
      </c>
      <c r="CD2" s="1" t="s">
        <v>55</v>
      </c>
      <c r="CE2" s="1" t="s">
        <v>54</v>
      </c>
      <c r="CF2" s="1" t="s">
        <v>56</v>
      </c>
      <c r="CG2" s="1" t="s">
        <v>57</v>
      </c>
      <c r="CH2" s="1" t="s">
        <v>56</v>
      </c>
      <c r="CI2" s="1" t="s">
        <v>58</v>
      </c>
      <c r="CJ2" s="1" t="s">
        <v>59</v>
      </c>
      <c r="CK2" s="1" t="s">
        <v>58</v>
      </c>
      <c r="CL2" s="1" t="s">
        <v>60</v>
      </c>
      <c r="CM2" s="1" t="s">
        <v>61</v>
      </c>
      <c r="CN2" s="1" t="s">
        <v>60</v>
      </c>
      <c r="CO2" s="1" t="s">
        <v>62</v>
      </c>
      <c r="CP2" s="1" t="s">
        <v>63</v>
      </c>
      <c r="CQ2" s="1" t="s">
        <v>62</v>
      </c>
    </row>
    <row r="3" spans="1:95" ht="27.5" customHeight="1">
      <c r="A3" s="1" t="s">
        <v>73</v>
      </c>
      <c r="B3" s="23">
        <f>SUM(B4:B11)</f>
        <v>1991</v>
      </c>
      <c r="C3" s="23">
        <f t="shared" ref="C3:CO3" si="0">SUM(C4:C11)</f>
        <v>528</v>
      </c>
      <c r="D3" s="24">
        <f>C3/B3</f>
        <v>0.26519337016574585</v>
      </c>
      <c r="E3" s="24" t="str">
        <f>C3&amp;"("&amp;TEXT(D3,"#,##0.0%")&amp;")"</f>
        <v>528(26.5%)</v>
      </c>
      <c r="F3" s="23">
        <f t="shared" si="0"/>
        <v>1463</v>
      </c>
      <c r="G3" s="24">
        <f t="shared" ref="G3:G11" si="1">F3/B3</f>
        <v>0.73480662983425415</v>
      </c>
      <c r="H3" s="24" t="str">
        <f>F3&amp;"("&amp;TEXT(G3,"#,##0.0%")&amp;")"</f>
        <v>1463(73.5%)</v>
      </c>
      <c r="I3" s="23">
        <f t="shared" si="0"/>
        <v>0</v>
      </c>
      <c r="J3" s="25">
        <f t="shared" ref="J3:J11" si="2">I3/B3</f>
        <v>0</v>
      </c>
      <c r="K3" s="25" t="str">
        <f>I3&amp;"("&amp;TEXT(J3,"#,##0.00%")&amp;")"</f>
        <v>0(0.00%)</v>
      </c>
      <c r="L3" s="23">
        <f t="shared" si="0"/>
        <v>76</v>
      </c>
      <c r="M3" s="24">
        <f t="shared" ref="M3:M11" si="3">L3/B3</f>
        <v>3.817177297840281E-2</v>
      </c>
      <c r="N3" s="24" t="str">
        <f>L3&amp;"("&amp;TEXT(M3,"#,##0.0%")&amp;")"</f>
        <v>76(3.8%)</v>
      </c>
      <c r="O3" s="23">
        <f t="shared" si="0"/>
        <v>29</v>
      </c>
      <c r="P3" s="24">
        <f t="shared" ref="P3:P11" si="4">O3/B3</f>
        <v>1.4565544952285283E-2</v>
      </c>
      <c r="Q3" s="24" t="str">
        <f>O3&amp;"("&amp;TEXT(P3,"#,##0.0%")&amp;")"</f>
        <v>29(1.5%)</v>
      </c>
      <c r="R3" s="23">
        <f t="shared" si="0"/>
        <v>47</v>
      </c>
      <c r="S3" s="24">
        <f t="shared" ref="S3:S11" si="5">R3/B3</f>
        <v>2.3606228026117528E-2</v>
      </c>
      <c r="T3" s="24" t="str">
        <f>R3&amp;"("&amp;TEXT(S3,"#,##0.0%")&amp;")"</f>
        <v>47(2.4%)</v>
      </c>
      <c r="U3" s="23">
        <f t="shared" si="0"/>
        <v>10</v>
      </c>
      <c r="V3" s="24">
        <f t="shared" ref="V3:V11" si="6">U3/B3</f>
        <v>5.0226017076845809E-3</v>
      </c>
      <c r="W3" s="24" t="str">
        <f>U3&amp;"("&amp;TEXT(V3,"#,##0.0%")&amp;")"</f>
        <v>10(0.5%)</v>
      </c>
      <c r="X3" s="23">
        <f t="shared" si="0"/>
        <v>3</v>
      </c>
      <c r="Y3" s="26">
        <f t="shared" ref="Y3:Y11" si="7">X3/B3</f>
        <v>1.5067805123053742E-3</v>
      </c>
      <c r="Z3" s="26" t="str">
        <f>X3&amp;"("&amp;TEXT(Y3,"#,##0.0%")&amp;")"</f>
        <v>3(0.2%)</v>
      </c>
      <c r="AA3" s="23">
        <f t="shared" si="0"/>
        <v>7</v>
      </c>
      <c r="AB3" s="24">
        <f t="shared" ref="AB3:AB11" si="8">AA3/B3</f>
        <v>3.5158211953792064E-3</v>
      </c>
      <c r="AC3" s="24" t="str">
        <f>AA3&amp;"("&amp;TEXT(AB3,"#,##0.0%")&amp;")"</f>
        <v>7(0.4%)</v>
      </c>
      <c r="AD3" s="23">
        <f t="shared" si="0"/>
        <v>10</v>
      </c>
      <c r="AE3" s="24">
        <f t="shared" ref="AE3:AE11" si="9">AD3/B3</f>
        <v>5.0226017076845809E-3</v>
      </c>
      <c r="AF3" s="24" t="str">
        <f>AD3&amp;"("&amp;TEXT(AE3,"#,##0.0%")&amp;")"</f>
        <v>10(0.5%)</v>
      </c>
      <c r="AG3" s="23">
        <f t="shared" si="0"/>
        <v>4</v>
      </c>
      <c r="AH3" s="24">
        <f t="shared" ref="AH3:AH11" si="10">AG3/B3</f>
        <v>2.0090406830738324E-3</v>
      </c>
      <c r="AI3" s="24" t="str">
        <f>AG3&amp;"("&amp;TEXT(AH3,"#,##0.0%")&amp;")"</f>
        <v>4(0.2%)</v>
      </c>
      <c r="AJ3" s="23">
        <f t="shared" si="0"/>
        <v>6</v>
      </c>
      <c r="AK3" s="24">
        <f t="shared" ref="AK3:AK11" si="11">AJ3/B3</f>
        <v>3.0135610246107484E-3</v>
      </c>
      <c r="AL3" s="24" t="str">
        <f>AJ3&amp;"("&amp;TEXT(AK3,"#,##0.0%")&amp;")"</f>
        <v>6(0.3%)</v>
      </c>
      <c r="AM3" s="23">
        <f t="shared" si="0"/>
        <v>433</v>
      </c>
      <c r="AN3" s="24">
        <f t="shared" ref="AN3:AN11" si="12">AM3/B3</f>
        <v>0.21747865394274235</v>
      </c>
      <c r="AO3" s="24" t="str">
        <f>AM3&amp;"("&amp;TEXT(AN3,"#,##0.0%")&amp;")"</f>
        <v>433(21.7%)</v>
      </c>
      <c r="AP3" s="23">
        <f t="shared" si="0"/>
        <v>168</v>
      </c>
      <c r="AQ3" s="24">
        <f t="shared" ref="AQ3:AQ11" si="13">AP3/B3</f>
        <v>8.4379708689100955E-2</v>
      </c>
      <c r="AR3" s="24" t="str">
        <f>AP3&amp;"("&amp;TEXT(AQ3,"#,##0.0%")&amp;")"</f>
        <v>168(8.4%)</v>
      </c>
      <c r="AS3" s="23">
        <f t="shared" si="0"/>
        <v>265</v>
      </c>
      <c r="AT3" s="24">
        <f t="shared" ref="AT3:AT11" si="14">AS3/B3</f>
        <v>0.13309894525364138</v>
      </c>
      <c r="AU3" s="24" t="str">
        <f>AS3&amp;"("&amp;TEXT(AT3,"#,##0.0%")&amp;")"</f>
        <v>265(13.3%)</v>
      </c>
      <c r="AV3" s="23">
        <f t="shared" si="0"/>
        <v>49</v>
      </c>
      <c r="AW3" s="24">
        <f t="shared" ref="AW3:AW11" si="15">AV3/B3</f>
        <v>2.4610748367654443E-2</v>
      </c>
      <c r="AX3" s="24" t="str">
        <f>AV3&amp;"("&amp;TEXT(AW3,"#,##0.0%")&amp;")"</f>
        <v>49(2.5%)</v>
      </c>
      <c r="AY3" s="23">
        <f t="shared" si="0"/>
        <v>15</v>
      </c>
      <c r="AZ3" s="24">
        <f t="shared" ref="AZ3:AZ11" si="16">AY3/B3</f>
        <v>7.5339025615268713E-3</v>
      </c>
      <c r="BA3" s="24" t="str">
        <f>AY3&amp;"("&amp;TEXT(AZ3,"#,##0.0%")&amp;")"</f>
        <v>15(0.8%)</v>
      </c>
      <c r="BB3" s="23">
        <f t="shared" si="0"/>
        <v>34</v>
      </c>
      <c r="BC3" s="24">
        <f t="shared" ref="BC3:BC11" si="17">BB3/B3</f>
        <v>1.7076845806127575E-2</v>
      </c>
      <c r="BD3" s="24" t="str">
        <f>BB3&amp;"("&amp;TEXT(BC3,"#,##0.0%")&amp;")"</f>
        <v>34(1.7%)</v>
      </c>
      <c r="BE3" s="23">
        <f t="shared" si="0"/>
        <v>185</v>
      </c>
      <c r="BF3" s="24">
        <f t="shared" ref="BF3:BF11" si="18">BE3/B3</f>
        <v>9.2918131592164735E-2</v>
      </c>
      <c r="BG3" s="24" t="str">
        <f>BE3&amp;"("&amp;TEXT(BF3,"#,##0.0%")&amp;")"</f>
        <v>185(9.3%)</v>
      </c>
      <c r="BH3" s="23">
        <f t="shared" si="0"/>
        <v>41</v>
      </c>
      <c r="BI3" s="24">
        <f t="shared" ref="BI3:BI11" si="19">BH3/B3</f>
        <v>2.0592667001506779E-2</v>
      </c>
      <c r="BJ3" s="24" t="str">
        <f>BH3&amp;"("&amp;TEXT(BI3,"#,##0.0%")&amp;")"</f>
        <v>41(2.1%)</v>
      </c>
      <c r="BK3" s="23">
        <f t="shared" si="0"/>
        <v>144</v>
      </c>
      <c r="BL3" s="24">
        <f t="shared" ref="BL3:BL11" si="20">BK3/B3</f>
        <v>7.2325464590657959E-2</v>
      </c>
      <c r="BM3" s="24" t="str">
        <f>BK3&amp;"("&amp;TEXT(BL3,"#,##0.0%")&amp;")"</f>
        <v>144(7.2%)</v>
      </c>
      <c r="BN3" s="23">
        <f t="shared" si="0"/>
        <v>983</v>
      </c>
      <c r="BO3" s="24">
        <f t="shared" ref="BO3:BO11" si="21">BN3/B3</f>
        <v>0.4937217478653943</v>
      </c>
      <c r="BP3" s="24" t="str">
        <f>BN3&amp;"("&amp;TEXT(BO3,"#,##0.0%")&amp;")"</f>
        <v>983(49.4%)</v>
      </c>
      <c r="BQ3" s="23">
        <f t="shared" si="0"/>
        <v>203</v>
      </c>
      <c r="BR3" s="24">
        <f t="shared" ref="BR3:BR11" si="22">BQ3/B3</f>
        <v>0.10195881466599699</v>
      </c>
      <c r="BS3" s="24" t="str">
        <f>BQ3&amp;"("&amp;TEXT(BR3,"#,##0.0%")&amp;")"</f>
        <v>203(10.2%)</v>
      </c>
      <c r="BT3" s="23">
        <f t="shared" si="0"/>
        <v>780</v>
      </c>
      <c r="BU3" s="24">
        <f t="shared" ref="BU3:BU11" si="23">BT3/B3</f>
        <v>0.39176293319939731</v>
      </c>
      <c r="BV3" s="24" t="str">
        <f>BT3&amp;"("&amp;TEXT(BU3,"#,##0.0%")&amp;")"</f>
        <v>780(39.2%)</v>
      </c>
      <c r="BW3" s="23">
        <f t="shared" si="0"/>
        <v>33</v>
      </c>
      <c r="BX3" s="24">
        <f t="shared" ref="BX3:BX11" si="24">BW3/B3</f>
        <v>1.6574585635359115E-2</v>
      </c>
      <c r="BY3" s="24" t="str">
        <f>BW3&amp;"("&amp;TEXT(BX3,"#,##0.0%")&amp;")"</f>
        <v>33(1.7%)</v>
      </c>
      <c r="BZ3" s="23">
        <f t="shared" si="0"/>
        <v>76</v>
      </c>
      <c r="CA3" s="24">
        <f t="shared" ref="CA3:CA8" si="25">BZ3/B3</f>
        <v>3.817177297840281E-2</v>
      </c>
      <c r="CB3" s="24" t="str">
        <f>BZ3&amp;"("&amp;TEXT(CA3,"#,##0.0%")&amp;")"</f>
        <v>76(3.8%)</v>
      </c>
      <c r="CC3" s="23">
        <f t="shared" si="0"/>
        <v>21</v>
      </c>
      <c r="CD3" s="24">
        <f t="shared" ref="CD3:CD8" si="26">CC3/B3</f>
        <v>1.0547463586137619E-2</v>
      </c>
      <c r="CE3" s="24" t="str">
        <f>CC3&amp;"("&amp;TEXT(CD3,"#,##0.0%")&amp;")"</f>
        <v>21(1.1%)</v>
      </c>
      <c r="CF3" s="23">
        <f t="shared" si="0"/>
        <v>55</v>
      </c>
      <c r="CG3" s="24">
        <f t="shared" ref="CG3:CG8" si="27">CF3/B3</f>
        <v>2.7624309392265192E-2</v>
      </c>
      <c r="CH3" s="24" t="str">
        <f>CF3&amp;"("&amp;TEXT(CG3,"#,##0.0%")&amp;")"</f>
        <v>55(2.8%)</v>
      </c>
      <c r="CI3" s="23">
        <f t="shared" si="0"/>
        <v>66</v>
      </c>
      <c r="CJ3" s="24">
        <f t="shared" ref="CJ3:CJ8" si="28">CI3/B3</f>
        <v>3.3149171270718231E-2</v>
      </c>
      <c r="CK3" s="24" t="str">
        <f>CI3&amp;"("&amp;TEXT(CJ3,"#,##0.0%")&amp;")"</f>
        <v>66(3.3%)</v>
      </c>
      <c r="CL3" s="23">
        <f t="shared" si="0"/>
        <v>7</v>
      </c>
      <c r="CM3" s="24">
        <f t="shared" ref="CM3:CM8" si="29">CL3/B3</f>
        <v>3.5158211953792064E-3</v>
      </c>
      <c r="CN3" s="24" t="str">
        <f>CL3&amp;"("&amp;TEXT(CM3,"#,##0.0%")&amp;")"</f>
        <v>7(0.4%)</v>
      </c>
      <c r="CO3" s="23">
        <f t="shared" si="0"/>
        <v>59</v>
      </c>
      <c r="CP3" s="24">
        <f t="shared" ref="CP3:CP8" si="30">CO3/B3</f>
        <v>2.9633350075339026E-2</v>
      </c>
      <c r="CQ3" s="27" t="str">
        <f>CO3&amp;"("&amp;TEXT(CP3,"#,##0.0%")&amp;")"</f>
        <v>59(3.0%)</v>
      </c>
    </row>
    <row r="4" spans="1:95" ht="27.5" customHeight="1">
      <c r="A4" s="1" t="s">
        <v>74</v>
      </c>
      <c r="B4" s="38">
        <v>16</v>
      </c>
      <c r="C4" s="39">
        <v>7</v>
      </c>
      <c r="D4" s="40">
        <f t="shared" ref="D4:D11" si="31">C4/B4</f>
        <v>0.4375</v>
      </c>
      <c r="E4" s="40" t="str">
        <f t="shared" ref="E4:E11" si="32">C4&amp;"("&amp;TEXT(D4,"#,##0.0%")&amp;")"</f>
        <v>7(43.8%)</v>
      </c>
      <c r="F4" s="39">
        <v>9</v>
      </c>
      <c r="G4" s="41">
        <f t="shared" si="1"/>
        <v>0.5625</v>
      </c>
      <c r="H4" s="40" t="str">
        <f t="shared" ref="H4:H11" si="33">F4&amp;"("&amp;TEXT(G4,"#,##0.0%")&amp;")"</f>
        <v>9(56.3%)</v>
      </c>
      <c r="I4" s="27">
        <v>0</v>
      </c>
      <c r="J4" s="42">
        <f t="shared" si="2"/>
        <v>0</v>
      </c>
      <c r="K4" s="43" t="str">
        <f t="shared" ref="K4:K11" si="34">I4&amp;"("&amp;TEXT(J4,"#,##0.00%")&amp;")"</f>
        <v>0(0.00%)</v>
      </c>
      <c r="L4" s="44">
        <v>1</v>
      </c>
      <c r="M4" s="41">
        <f t="shared" si="3"/>
        <v>6.25E-2</v>
      </c>
      <c r="N4" s="30" t="s">
        <v>80</v>
      </c>
      <c r="O4" s="39">
        <v>1</v>
      </c>
      <c r="P4" s="41">
        <f t="shared" si="4"/>
        <v>6.25E-2</v>
      </c>
      <c r="Q4" s="56" t="s">
        <v>80</v>
      </c>
      <c r="R4" s="39">
        <v>0</v>
      </c>
      <c r="S4" s="41">
        <f t="shared" si="5"/>
        <v>0</v>
      </c>
      <c r="T4" s="40" t="str">
        <f t="shared" ref="T4:T11" si="35">R4&amp;"("&amp;TEXT(S4,"#,##0.0%")&amp;")"</f>
        <v>0(0.0%)</v>
      </c>
      <c r="U4" s="44">
        <v>0</v>
      </c>
      <c r="V4" s="41">
        <f t="shared" si="6"/>
        <v>0</v>
      </c>
      <c r="W4" s="40" t="str">
        <f t="shared" ref="W4:W11" si="36">U4&amp;"("&amp;TEXT(V4,"#,##0.0%")&amp;")"</f>
        <v>0(0.0%)</v>
      </c>
      <c r="X4" s="39">
        <v>0</v>
      </c>
      <c r="Y4" s="45">
        <f t="shared" si="7"/>
        <v>0</v>
      </c>
      <c r="Z4" s="46" t="str">
        <f t="shared" ref="Z4:Z11" si="37">X4&amp;"("&amp;TEXT(Y4,"#,##0.0%")&amp;")"</f>
        <v>0(0.0%)</v>
      </c>
      <c r="AA4" s="39">
        <v>0</v>
      </c>
      <c r="AB4" s="41">
        <f t="shared" si="8"/>
        <v>0</v>
      </c>
      <c r="AC4" s="40" t="str">
        <f t="shared" ref="AC4:AC11" si="38">AA4&amp;"("&amp;TEXT(AB4,"#,##0.0%")&amp;")"</f>
        <v>0(0.0%)</v>
      </c>
      <c r="AD4" s="44">
        <v>0</v>
      </c>
      <c r="AE4" s="41">
        <f t="shared" si="9"/>
        <v>0</v>
      </c>
      <c r="AF4" s="40" t="str">
        <f t="shared" ref="AF4:AF11" si="39">AD4&amp;"("&amp;TEXT(AE4,"#,##0.0%")&amp;")"</f>
        <v>0(0.0%)</v>
      </c>
      <c r="AG4" s="39">
        <v>0</v>
      </c>
      <c r="AH4" s="41">
        <f t="shared" si="10"/>
        <v>0</v>
      </c>
      <c r="AI4" s="40" t="str">
        <f t="shared" ref="AI4:AI11" si="40">AG4&amp;"("&amp;TEXT(AH4,"#,##0.0%")&amp;")"</f>
        <v>0(0.0%)</v>
      </c>
      <c r="AJ4" s="39">
        <v>0</v>
      </c>
      <c r="AK4" s="41">
        <f t="shared" si="11"/>
        <v>0</v>
      </c>
      <c r="AL4" s="40" t="str">
        <f t="shared" ref="AL4:AL11" si="41">AJ4&amp;"("&amp;TEXT(AK4,"#,##0.0%")&amp;")"</f>
        <v>0(0.0%)</v>
      </c>
      <c r="AM4" s="44">
        <v>4</v>
      </c>
      <c r="AN4" s="41">
        <f t="shared" si="12"/>
        <v>0.25</v>
      </c>
      <c r="AO4" s="40" t="str">
        <f t="shared" ref="AO4:AO11" si="42">AM4&amp;"("&amp;TEXT(AN4,"#,##0.0%")&amp;")"</f>
        <v>4(25.0%)</v>
      </c>
      <c r="AP4" s="39">
        <v>2</v>
      </c>
      <c r="AQ4" s="41">
        <f t="shared" si="13"/>
        <v>0.125</v>
      </c>
      <c r="AR4" s="40" t="str">
        <f t="shared" ref="AR4:AR11" si="43">AP4&amp;"("&amp;TEXT(AQ4,"#,##0.0%")&amp;")"</f>
        <v>2(12.5%)</v>
      </c>
      <c r="AS4" s="39">
        <v>2</v>
      </c>
      <c r="AT4" s="41">
        <f t="shared" si="14"/>
        <v>0.125</v>
      </c>
      <c r="AU4" s="40" t="str">
        <f t="shared" ref="AU4:AU11" si="44">AS4&amp;"("&amp;TEXT(AT4,"#,##0.0%")&amp;")"</f>
        <v>2(12.5%)</v>
      </c>
      <c r="AV4" s="44">
        <v>0</v>
      </c>
      <c r="AW4" s="41">
        <f t="shared" si="15"/>
        <v>0</v>
      </c>
      <c r="AX4" s="40" t="str">
        <f t="shared" ref="AX4:AX11" si="45">AV4&amp;"("&amp;TEXT(AW4,"#,##0.0%")&amp;")"</f>
        <v>0(0.0%)</v>
      </c>
      <c r="AY4" s="39">
        <v>0</v>
      </c>
      <c r="AZ4" s="41">
        <f t="shared" si="16"/>
        <v>0</v>
      </c>
      <c r="BA4" s="40" t="str">
        <f t="shared" ref="BA4:BA11" si="46">AY4&amp;"("&amp;TEXT(AZ4,"#,##0.0%")&amp;")"</f>
        <v>0(0.0%)</v>
      </c>
      <c r="BB4" s="39">
        <v>0</v>
      </c>
      <c r="BC4" s="41">
        <f t="shared" si="17"/>
        <v>0</v>
      </c>
      <c r="BD4" s="40" t="str">
        <f t="shared" ref="BD4:BD11" si="47">BB4&amp;"("&amp;TEXT(BC4,"#,##0.0%")&amp;")"</f>
        <v>0(0.0%)</v>
      </c>
      <c r="BE4" s="44">
        <v>0</v>
      </c>
      <c r="BF4" s="41">
        <f t="shared" si="18"/>
        <v>0</v>
      </c>
      <c r="BG4" s="40" t="str">
        <f t="shared" ref="BG4:BG10" si="48">BE4&amp;"("&amp;TEXT(BF4,"#,##0.0%")&amp;")"</f>
        <v>0(0.0%)</v>
      </c>
      <c r="BH4" s="39">
        <v>0</v>
      </c>
      <c r="BI4" s="41">
        <f t="shared" si="19"/>
        <v>0</v>
      </c>
      <c r="BJ4" s="40" t="str">
        <f t="shared" ref="BJ4:BJ11" si="49">BH4&amp;"("&amp;TEXT(BI4,"#,##0.0%")&amp;")"</f>
        <v>0(0.0%)</v>
      </c>
      <c r="BK4" s="39">
        <v>0</v>
      </c>
      <c r="BL4" s="41">
        <f t="shared" si="20"/>
        <v>0</v>
      </c>
      <c r="BM4" s="40" t="str">
        <f t="shared" ref="BM4:BM10" si="50">BK4&amp;"("&amp;TEXT(BL4,"#,##0.0%")&amp;")"</f>
        <v>0(0.0%)</v>
      </c>
      <c r="BN4" s="44">
        <v>11</v>
      </c>
      <c r="BO4" s="41">
        <f t="shared" si="21"/>
        <v>0.6875</v>
      </c>
      <c r="BP4" s="40" t="str">
        <f t="shared" ref="BP4:BP11" si="51">BN4&amp;"("&amp;TEXT(BO4,"#,##0.0%")&amp;")"</f>
        <v>11(68.8%)</v>
      </c>
      <c r="BQ4" s="39">
        <v>4</v>
      </c>
      <c r="BR4" s="41">
        <f t="shared" si="22"/>
        <v>0.25</v>
      </c>
      <c r="BS4" s="40" t="str">
        <f t="shared" ref="BS4:BS10" si="52">BQ4&amp;"("&amp;TEXT(BR4,"#,##0.0%")&amp;")"</f>
        <v>4(25.0%)</v>
      </c>
      <c r="BT4" s="39">
        <v>7</v>
      </c>
      <c r="BU4" s="41">
        <f t="shared" si="23"/>
        <v>0.4375</v>
      </c>
      <c r="BV4" s="40" t="str">
        <f t="shared" ref="BV4:BV11" si="53">BT4&amp;"("&amp;TEXT(BU4,"#,##0.0%")&amp;")"</f>
        <v>7(43.8%)</v>
      </c>
      <c r="BW4" s="44">
        <v>0</v>
      </c>
      <c r="BX4" s="41">
        <f t="shared" si="24"/>
        <v>0</v>
      </c>
      <c r="BY4" s="40" t="str">
        <f t="shared" ref="BY4:BY11" si="54">BW4&amp;"("&amp;TEXT(BX4,"#,##0.0%")&amp;")"</f>
        <v>0(0.0%)</v>
      </c>
      <c r="BZ4" s="27">
        <v>0</v>
      </c>
      <c r="CA4" s="41">
        <f t="shared" si="25"/>
        <v>0</v>
      </c>
      <c r="CB4" s="40" t="str">
        <f t="shared" ref="CB4:CB8" si="55">BZ4&amp;"("&amp;TEXT(CA4,"#,##0.0%")&amp;")"</f>
        <v>0(0.0%)</v>
      </c>
      <c r="CC4" s="27">
        <v>0</v>
      </c>
      <c r="CD4" s="41">
        <f t="shared" si="26"/>
        <v>0</v>
      </c>
      <c r="CE4" s="40" t="str">
        <f t="shared" ref="CE4:CE8" si="56">CC4&amp;"("&amp;TEXT(CD4,"#,##0.0%")&amp;")"</f>
        <v>0(0.0%)</v>
      </c>
      <c r="CF4" s="27">
        <v>0</v>
      </c>
      <c r="CG4" s="41">
        <f t="shared" si="27"/>
        <v>0</v>
      </c>
      <c r="CH4" s="40" t="str">
        <f t="shared" ref="CH4:CH8" si="57">CF4&amp;"("&amp;TEXT(CG4,"#,##0.0%")&amp;")"</f>
        <v>0(0.0%)</v>
      </c>
      <c r="CI4" s="27">
        <v>1</v>
      </c>
      <c r="CJ4" s="41">
        <f t="shared" si="28"/>
        <v>6.25E-2</v>
      </c>
      <c r="CK4" s="30" t="s">
        <v>80</v>
      </c>
      <c r="CL4" s="39">
        <v>1</v>
      </c>
      <c r="CM4" s="41">
        <f t="shared" si="29"/>
        <v>6.25E-2</v>
      </c>
      <c r="CN4" s="30" t="s">
        <v>80</v>
      </c>
      <c r="CO4" s="39">
        <v>0</v>
      </c>
      <c r="CP4" s="41">
        <f t="shared" si="30"/>
        <v>0</v>
      </c>
      <c r="CQ4" s="27" t="str">
        <f t="shared" ref="CQ4:CQ8" si="58">CO4&amp;"("&amp;TEXT(CP4,"#,##0.0%")&amp;")"</f>
        <v>0(0.0%)</v>
      </c>
    </row>
    <row r="5" spans="1:95" ht="27.5" customHeight="1">
      <c r="A5" s="1" t="s">
        <v>75</v>
      </c>
      <c r="B5" s="38">
        <v>249</v>
      </c>
      <c r="C5" s="39">
        <v>31</v>
      </c>
      <c r="D5" s="40">
        <f t="shared" si="31"/>
        <v>0.12449799196787148</v>
      </c>
      <c r="E5" s="40" t="str">
        <f t="shared" si="32"/>
        <v>31(12.4%)</v>
      </c>
      <c r="F5" s="39">
        <v>218</v>
      </c>
      <c r="G5" s="41">
        <f t="shared" si="1"/>
        <v>0.87550200803212852</v>
      </c>
      <c r="H5" s="40" t="str">
        <f t="shared" si="33"/>
        <v>218(87.6%)</v>
      </c>
      <c r="I5" s="27">
        <v>0</v>
      </c>
      <c r="J5" s="42">
        <f t="shared" si="2"/>
        <v>0</v>
      </c>
      <c r="K5" s="43" t="str">
        <f t="shared" si="34"/>
        <v>0(0.00%)</v>
      </c>
      <c r="L5" s="44">
        <v>5</v>
      </c>
      <c r="M5" s="41">
        <f t="shared" si="3"/>
        <v>2.0080321285140562E-2</v>
      </c>
      <c r="N5" s="40" t="str">
        <f t="shared" ref="N5:N11" si="59">L5&amp;"("&amp;TEXT(M5,"#,##0.0%")&amp;")"</f>
        <v>5(2.0%)</v>
      </c>
      <c r="O5" s="39">
        <v>0</v>
      </c>
      <c r="P5" s="41">
        <f t="shared" si="4"/>
        <v>0</v>
      </c>
      <c r="Q5" s="40" t="str">
        <f t="shared" ref="Q5:Q11" si="60">O5&amp;"("&amp;TEXT(P5,"#,##0.0%")&amp;")"</f>
        <v>0(0.0%)</v>
      </c>
      <c r="R5" s="39">
        <v>5</v>
      </c>
      <c r="S5" s="41">
        <f t="shared" si="5"/>
        <v>2.0080321285140562E-2</v>
      </c>
      <c r="T5" s="40" t="str">
        <f t="shared" si="35"/>
        <v>5(2.0%)</v>
      </c>
      <c r="U5" s="44">
        <v>1</v>
      </c>
      <c r="V5" s="41">
        <f t="shared" si="6"/>
        <v>4.0160642570281121E-3</v>
      </c>
      <c r="W5" s="30" t="s">
        <v>80</v>
      </c>
      <c r="X5" s="39">
        <v>0</v>
      </c>
      <c r="Y5" s="45">
        <f t="shared" si="7"/>
        <v>0</v>
      </c>
      <c r="Z5" s="46" t="str">
        <f t="shared" si="37"/>
        <v>0(0.0%)</v>
      </c>
      <c r="AA5" s="39">
        <v>1</v>
      </c>
      <c r="AB5" s="41">
        <f t="shared" si="8"/>
        <v>4.0160642570281121E-3</v>
      </c>
      <c r="AC5" s="56" t="s">
        <v>80</v>
      </c>
      <c r="AD5" s="44">
        <v>0</v>
      </c>
      <c r="AE5" s="41">
        <f t="shared" si="9"/>
        <v>0</v>
      </c>
      <c r="AF5" s="40" t="str">
        <f t="shared" si="39"/>
        <v>0(0.0%)</v>
      </c>
      <c r="AG5" s="39">
        <v>0</v>
      </c>
      <c r="AH5" s="41">
        <f t="shared" si="10"/>
        <v>0</v>
      </c>
      <c r="AI5" s="40" t="str">
        <f t="shared" si="40"/>
        <v>0(0.0%)</v>
      </c>
      <c r="AJ5" s="39">
        <v>0</v>
      </c>
      <c r="AK5" s="41">
        <f t="shared" si="11"/>
        <v>0</v>
      </c>
      <c r="AL5" s="40" t="str">
        <f t="shared" si="41"/>
        <v>0(0.0%)</v>
      </c>
      <c r="AM5" s="44">
        <v>40</v>
      </c>
      <c r="AN5" s="41">
        <f t="shared" si="12"/>
        <v>0.1606425702811245</v>
      </c>
      <c r="AO5" s="40" t="str">
        <f t="shared" si="42"/>
        <v>40(16.1%)</v>
      </c>
      <c r="AP5" s="39">
        <v>9</v>
      </c>
      <c r="AQ5" s="41">
        <f t="shared" si="13"/>
        <v>3.614457831325301E-2</v>
      </c>
      <c r="AR5" s="40" t="str">
        <f t="shared" si="43"/>
        <v>9(3.6%)</v>
      </c>
      <c r="AS5" s="39">
        <v>31</v>
      </c>
      <c r="AT5" s="41">
        <f t="shared" si="14"/>
        <v>0.12449799196787148</v>
      </c>
      <c r="AU5" s="40" t="str">
        <f t="shared" si="44"/>
        <v>31(12.4%)</v>
      </c>
      <c r="AV5" s="44">
        <v>0</v>
      </c>
      <c r="AW5" s="41">
        <f t="shared" si="15"/>
        <v>0</v>
      </c>
      <c r="AX5" s="40" t="str">
        <f t="shared" si="45"/>
        <v>0(0.0%)</v>
      </c>
      <c r="AY5" s="39">
        <v>0</v>
      </c>
      <c r="AZ5" s="41">
        <f t="shared" si="16"/>
        <v>0</v>
      </c>
      <c r="BA5" s="40" t="str">
        <f t="shared" si="46"/>
        <v>0(0.0%)</v>
      </c>
      <c r="BB5" s="39">
        <v>0</v>
      </c>
      <c r="BC5" s="41">
        <f t="shared" si="17"/>
        <v>0</v>
      </c>
      <c r="BD5" s="40" t="str">
        <f t="shared" si="47"/>
        <v>0(0.0%)</v>
      </c>
      <c r="BE5" s="44">
        <v>14</v>
      </c>
      <c r="BF5" s="41">
        <f t="shared" si="18"/>
        <v>5.6224899598393573E-2</v>
      </c>
      <c r="BG5" s="40" t="str">
        <f t="shared" si="48"/>
        <v>14(5.6%)</v>
      </c>
      <c r="BH5" s="39">
        <v>2</v>
      </c>
      <c r="BI5" s="41">
        <f t="shared" si="19"/>
        <v>8.0321285140562242E-3</v>
      </c>
      <c r="BJ5" s="40" t="str">
        <f t="shared" si="49"/>
        <v>2(0.8%)</v>
      </c>
      <c r="BK5" s="39">
        <v>12</v>
      </c>
      <c r="BL5" s="41">
        <f t="shared" si="20"/>
        <v>4.8192771084337352E-2</v>
      </c>
      <c r="BM5" s="40" t="str">
        <f t="shared" si="50"/>
        <v>12(4.8%)</v>
      </c>
      <c r="BN5" s="44">
        <v>188</v>
      </c>
      <c r="BO5" s="41">
        <f t="shared" si="21"/>
        <v>0.75502008032128509</v>
      </c>
      <c r="BP5" s="40" t="str">
        <f t="shared" si="51"/>
        <v>188(75.5%)</v>
      </c>
      <c r="BQ5" s="39">
        <v>20</v>
      </c>
      <c r="BR5" s="41">
        <f t="shared" si="22"/>
        <v>8.0321285140562249E-2</v>
      </c>
      <c r="BS5" s="40" t="str">
        <f t="shared" si="52"/>
        <v>20(8.0%)</v>
      </c>
      <c r="BT5" s="39">
        <v>168</v>
      </c>
      <c r="BU5" s="41">
        <f t="shared" si="23"/>
        <v>0.67469879518072284</v>
      </c>
      <c r="BV5" s="40" t="str">
        <f t="shared" si="53"/>
        <v>168(67.5%)</v>
      </c>
      <c r="BW5" s="44">
        <v>1</v>
      </c>
      <c r="BX5" s="41">
        <f t="shared" si="24"/>
        <v>4.0160642570281121E-3</v>
      </c>
      <c r="BY5" s="56" t="s">
        <v>80</v>
      </c>
      <c r="BZ5" s="39">
        <v>7</v>
      </c>
      <c r="CA5" s="41">
        <f t="shared" si="25"/>
        <v>2.8112449799196786E-2</v>
      </c>
      <c r="CB5" s="40" t="str">
        <f t="shared" si="55"/>
        <v>7(2.8%)</v>
      </c>
      <c r="CC5" s="39">
        <v>1</v>
      </c>
      <c r="CD5" s="41">
        <f t="shared" si="26"/>
        <v>4.0160642570281121E-3</v>
      </c>
      <c r="CE5" s="30" t="s">
        <v>80</v>
      </c>
      <c r="CF5" s="39">
        <v>6</v>
      </c>
      <c r="CG5" s="41">
        <f t="shared" si="27"/>
        <v>2.4096385542168676E-2</v>
      </c>
      <c r="CH5" s="40" t="str">
        <f t="shared" si="57"/>
        <v>6(2.4%)</v>
      </c>
      <c r="CI5" s="27">
        <v>7</v>
      </c>
      <c r="CJ5" s="41">
        <f t="shared" si="28"/>
        <v>2.8112449799196786E-2</v>
      </c>
      <c r="CK5" s="40" t="str">
        <f t="shared" ref="CK5:CK8" si="61">CI5&amp;"("&amp;TEXT(CJ5,"#,##0.0%")&amp;")"</f>
        <v>7(2.8%)</v>
      </c>
      <c r="CL5" s="39">
        <v>0</v>
      </c>
      <c r="CM5" s="41">
        <f t="shared" si="29"/>
        <v>0</v>
      </c>
      <c r="CN5" s="40" t="str">
        <f t="shared" ref="CN5:CN8" si="62">CL5&amp;"("&amp;TEXT(CM5,"#,##0.0%")&amp;")"</f>
        <v>0(0.0%)</v>
      </c>
      <c r="CO5" s="39">
        <v>7</v>
      </c>
      <c r="CP5" s="41">
        <f t="shared" si="30"/>
        <v>2.8112449799196786E-2</v>
      </c>
      <c r="CQ5" s="27" t="str">
        <f t="shared" si="58"/>
        <v>7(2.8%)</v>
      </c>
    </row>
    <row r="6" spans="1:95" ht="27.5" customHeight="1">
      <c r="A6" s="1" t="s">
        <v>76</v>
      </c>
      <c r="B6" s="38">
        <v>102</v>
      </c>
      <c r="C6" s="39">
        <v>47</v>
      </c>
      <c r="D6" s="40">
        <f t="shared" si="31"/>
        <v>0.46078431372549017</v>
      </c>
      <c r="E6" s="40" t="str">
        <f t="shared" si="32"/>
        <v>47(46.1%)</v>
      </c>
      <c r="F6" s="39">
        <v>55</v>
      </c>
      <c r="G6" s="41">
        <f t="shared" si="1"/>
        <v>0.53921568627450978</v>
      </c>
      <c r="H6" s="40" t="str">
        <f t="shared" si="33"/>
        <v>55(53.9%)</v>
      </c>
      <c r="I6" s="27">
        <v>0</v>
      </c>
      <c r="J6" s="42">
        <f t="shared" si="2"/>
        <v>0</v>
      </c>
      <c r="K6" s="43" t="str">
        <f t="shared" si="34"/>
        <v>0(0.00%)</v>
      </c>
      <c r="L6" s="44">
        <v>5</v>
      </c>
      <c r="M6" s="41">
        <f t="shared" si="3"/>
        <v>4.9019607843137254E-2</v>
      </c>
      <c r="N6" s="40" t="str">
        <f t="shared" si="59"/>
        <v>5(4.9%)</v>
      </c>
      <c r="O6" s="39">
        <v>3</v>
      </c>
      <c r="P6" s="41">
        <f t="shared" si="4"/>
        <v>2.9411764705882353E-2</v>
      </c>
      <c r="Q6" s="40" t="str">
        <f t="shared" si="60"/>
        <v>3(2.9%)</v>
      </c>
      <c r="R6" s="39">
        <v>2</v>
      </c>
      <c r="S6" s="41">
        <f t="shared" si="5"/>
        <v>1.9607843137254902E-2</v>
      </c>
      <c r="T6" s="40" t="str">
        <f t="shared" si="35"/>
        <v>2(2.0%)</v>
      </c>
      <c r="U6" s="44">
        <v>0</v>
      </c>
      <c r="V6" s="41">
        <f t="shared" si="6"/>
        <v>0</v>
      </c>
      <c r="W6" s="40" t="str">
        <f t="shared" si="36"/>
        <v>0(0.0%)</v>
      </c>
      <c r="X6" s="39">
        <v>0</v>
      </c>
      <c r="Y6" s="45">
        <f t="shared" si="7"/>
        <v>0</v>
      </c>
      <c r="Z6" s="46" t="str">
        <f t="shared" si="37"/>
        <v>0(0.0%)</v>
      </c>
      <c r="AA6" s="39">
        <v>0</v>
      </c>
      <c r="AB6" s="41">
        <f t="shared" si="8"/>
        <v>0</v>
      </c>
      <c r="AC6" s="40" t="str">
        <f t="shared" si="38"/>
        <v>0(0.0%)</v>
      </c>
      <c r="AD6" s="44">
        <v>0</v>
      </c>
      <c r="AE6" s="41">
        <f t="shared" si="9"/>
        <v>0</v>
      </c>
      <c r="AF6" s="40" t="str">
        <f t="shared" si="39"/>
        <v>0(0.0%)</v>
      </c>
      <c r="AG6" s="39">
        <v>0</v>
      </c>
      <c r="AH6" s="41">
        <f t="shared" si="10"/>
        <v>0</v>
      </c>
      <c r="AI6" s="40" t="str">
        <f t="shared" si="40"/>
        <v>0(0.0%)</v>
      </c>
      <c r="AJ6" s="39">
        <v>0</v>
      </c>
      <c r="AK6" s="41">
        <f t="shared" si="11"/>
        <v>0</v>
      </c>
      <c r="AL6" s="40" t="str">
        <f t="shared" si="41"/>
        <v>0(0.0%)</v>
      </c>
      <c r="AM6" s="44">
        <v>24</v>
      </c>
      <c r="AN6" s="41">
        <f t="shared" si="12"/>
        <v>0.23529411764705882</v>
      </c>
      <c r="AO6" s="40" t="str">
        <f t="shared" si="42"/>
        <v>24(23.5%)</v>
      </c>
      <c r="AP6" s="39">
        <v>17</v>
      </c>
      <c r="AQ6" s="41">
        <f t="shared" si="13"/>
        <v>0.16666666666666666</v>
      </c>
      <c r="AR6" s="40" t="str">
        <f t="shared" si="43"/>
        <v>17(16.7%)</v>
      </c>
      <c r="AS6" s="39">
        <v>7</v>
      </c>
      <c r="AT6" s="41">
        <f t="shared" si="14"/>
        <v>6.8627450980392163E-2</v>
      </c>
      <c r="AU6" s="40" t="str">
        <f t="shared" si="44"/>
        <v>7(6.9%)</v>
      </c>
      <c r="AV6" s="44">
        <v>3</v>
      </c>
      <c r="AW6" s="41">
        <f t="shared" si="15"/>
        <v>2.9411764705882353E-2</v>
      </c>
      <c r="AX6" s="40" t="str">
        <f t="shared" si="45"/>
        <v>3(2.9%)</v>
      </c>
      <c r="AY6" s="39">
        <v>2</v>
      </c>
      <c r="AZ6" s="41">
        <f t="shared" si="16"/>
        <v>1.9607843137254902E-2</v>
      </c>
      <c r="BA6" s="40" t="str">
        <f t="shared" si="46"/>
        <v>2(2.0%)</v>
      </c>
      <c r="BB6" s="39">
        <v>1</v>
      </c>
      <c r="BC6" s="41">
        <f t="shared" si="17"/>
        <v>9.8039215686274508E-3</v>
      </c>
      <c r="BD6" s="30" t="s">
        <v>80</v>
      </c>
      <c r="BE6" s="44">
        <v>13</v>
      </c>
      <c r="BF6" s="41">
        <f t="shared" si="18"/>
        <v>0.12745098039215685</v>
      </c>
      <c r="BG6" s="40" t="str">
        <f t="shared" si="48"/>
        <v>13(12.7%)</v>
      </c>
      <c r="BH6" s="39">
        <v>4</v>
      </c>
      <c r="BI6" s="41">
        <f t="shared" si="19"/>
        <v>3.9215686274509803E-2</v>
      </c>
      <c r="BJ6" s="40" t="str">
        <f t="shared" si="49"/>
        <v>4(3.9%)</v>
      </c>
      <c r="BK6" s="39">
        <v>9</v>
      </c>
      <c r="BL6" s="41">
        <f t="shared" si="20"/>
        <v>8.8235294117647065E-2</v>
      </c>
      <c r="BM6" s="40" t="str">
        <f t="shared" si="50"/>
        <v>9(8.8%)</v>
      </c>
      <c r="BN6" s="44">
        <v>55</v>
      </c>
      <c r="BO6" s="41">
        <f t="shared" si="21"/>
        <v>0.53921568627450978</v>
      </c>
      <c r="BP6" s="40" t="str">
        <f t="shared" si="51"/>
        <v>55(53.9%)</v>
      </c>
      <c r="BQ6" s="39">
        <v>21</v>
      </c>
      <c r="BR6" s="41">
        <f t="shared" si="22"/>
        <v>0.20588235294117646</v>
      </c>
      <c r="BS6" s="40" t="str">
        <f t="shared" si="52"/>
        <v>21(20.6%)</v>
      </c>
      <c r="BT6" s="39">
        <v>34</v>
      </c>
      <c r="BU6" s="41">
        <f t="shared" si="23"/>
        <v>0.33333333333333331</v>
      </c>
      <c r="BV6" s="40" t="str">
        <f t="shared" si="53"/>
        <v>34(33.3%)</v>
      </c>
      <c r="BW6" s="44">
        <v>2</v>
      </c>
      <c r="BX6" s="41">
        <f t="shared" si="24"/>
        <v>1.9607843137254902E-2</v>
      </c>
      <c r="BY6" s="40" t="str">
        <f t="shared" si="54"/>
        <v>2(2.0%)</v>
      </c>
      <c r="BZ6" s="39">
        <v>4</v>
      </c>
      <c r="CA6" s="41">
        <f t="shared" si="25"/>
        <v>3.9215686274509803E-2</v>
      </c>
      <c r="CB6" s="40" t="str">
        <f t="shared" si="55"/>
        <v>4(3.9%)</v>
      </c>
      <c r="CC6" s="39">
        <v>2</v>
      </c>
      <c r="CD6" s="41">
        <f t="shared" si="26"/>
        <v>1.9607843137254902E-2</v>
      </c>
      <c r="CE6" s="40" t="str">
        <f t="shared" si="56"/>
        <v>2(2.0%)</v>
      </c>
      <c r="CF6" s="39">
        <v>2</v>
      </c>
      <c r="CG6" s="41">
        <f t="shared" si="27"/>
        <v>1.9607843137254902E-2</v>
      </c>
      <c r="CH6" s="40" t="str">
        <f t="shared" si="57"/>
        <v>2(2.0%)</v>
      </c>
      <c r="CI6" s="27">
        <v>8</v>
      </c>
      <c r="CJ6" s="41">
        <f t="shared" si="28"/>
        <v>7.8431372549019607E-2</v>
      </c>
      <c r="CK6" s="40" t="str">
        <f t="shared" si="61"/>
        <v>8(7.8%)</v>
      </c>
      <c r="CL6" s="39">
        <v>0</v>
      </c>
      <c r="CM6" s="41">
        <f t="shared" si="29"/>
        <v>0</v>
      </c>
      <c r="CN6" s="40" t="str">
        <f t="shared" si="62"/>
        <v>0(0.0%)</v>
      </c>
      <c r="CO6" s="39">
        <v>8</v>
      </c>
      <c r="CP6" s="41">
        <f t="shared" si="30"/>
        <v>7.8431372549019607E-2</v>
      </c>
      <c r="CQ6" s="27" t="str">
        <f t="shared" si="58"/>
        <v>8(7.8%)</v>
      </c>
    </row>
    <row r="7" spans="1:95" ht="27.5" customHeight="1">
      <c r="A7" s="1" t="s">
        <v>64</v>
      </c>
      <c r="B7" s="38">
        <v>839</v>
      </c>
      <c r="C7" s="39">
        <v>156</v>
      </c>
      <c r="D7" s="40">
        <f t="shared" si="31"/>
        <v>0.18593563766388557</v>
      </c>
      <c r="E7" s="40" t="str">
        <f t="shared" si="32"/>
        <v>156(18.6%)</v>
      </c>
      <c r="F7" s="39">
        <v>683</v>
      </c>
      <c r="G7" s="41">
        <f t="shared" si="1"/>
        <v>0.81406436233611446</v>
      </c>
      <c r="H7" s="40" t="str">
        <f t="shared" si="33"/>
        <v>683(81.4%)</v>
      </c>
      <c r="I7" s="27">
        <v>0</v>
      </c>
      <c r="J7" s="42">
        <f t="shared" si="2"/>
        <v>0</v>
      </c>
      <c r="K7" s="43" t="str">
        <f t="shared" si="34"/>
        <v>0(0.00%)</v>
      </c>
      <c r="L7" s="44">
        <v>23</v>
      </c>
      <c r="M7" s="41">
        <f t="shared" si="3"/>
        <v>2.7413587604290822E-2</v>
      </c>
      <c r="N7" s="40" t="str">
        <f t="shared" si="59"/>
        <v>23(2.7%)</v>
      </c>
      <c r="O7" s="39">
        <v>4</v>
      </c>
      <c r="P7" s="41">
        <f t="shared" si="4"/>
        <v>4.7675804529201428E-3</v>
      </c>
      <c r="Q7" s="40" t="str">
        <f t="shared" si="60"/>
        <v>4(0.5%)</v>
      </c>
      <c r="R7" s="39">
        <v>19</v>
      </c>
      <c r="S7" s="41">
        <f t="shared" si="5"/>
        <v>2.2646007151370679E-2</v>
      </c>
      <c r="T7" s="40" t="str">
        <f t="shared" si="35"/>
        <v>19(2.3%)</v>
      </c>
      <c r="U7" s="44">
        <v>7</v>
      </c>
      <c r="V7" s="41">
        <f t="shared" si="6"/>
        <v>8.3432657926102508E-3</v>
      </c>
      <c r="W7" s="40" t="str">
        <f t="shared" si="36"/>
        <v>7(0.8%)</v>
      </c>
      <c r="X7" s="39">
        <v>3</v>
      </c>
      <c r="Y7" s="45">
        <f t="shared" si="7"/>
        <v>3.5756853396901071E-3</v>
      </c>
      <c r="Z7" s="46" t="str">
        <f t="shared" si="37"/>
        <v>3(0.4%)</v>
      </c>
      <c r="AA7" s="39">
        <v>4</v>
      </c>
      <c r="AB7" s="41">
        <f t="shared" si="8"/>
        <v>4.7675804529201428E-3</v>
      </c>
      <c r="AC7" s="40" t="str">
        <f t="shared" si="38"/>
        <v>4(0.5%)</v>
      </c>
      <c r="AD7" s="44">
        <v>4</v>
      </c>
      <c r="AE7" s="41">
        <f t="shared" si="9"/>
        <v>4.7675804529201428E-3</v>
      </c>
      <c r="AF7" s="40" t="str">
        <f t="shared" si="39"/>
        <v>4(0.5%)</v>
      </c>
      <c r="AG7" s="39">
        <v>1</v>
      </c>
      <c r="AH7" s="41">
        <f t="shared" si="10"/>
        <v>1.1918951132300357E-3</v>
      </c>
      <c r="AI7" s="30" t="s">
        <v>80</v>
      </c>
      <c r="AJ7" s="39">
        <v>3</v>
      </c>
      <c r="AK7" s="41">
        <f t="shared" si="11"/>
        <v>3.5756853396901071E-3</v>
      </c>
      <c r="AL7" s="40" t="str">
        <f t="shared" si="41"/>
        <v>3(0.4%)</v>
      </c>
      <c r="AM7" s="44">
        <v>205</v>
      </c>
      <c r="AN7" s="41">
        <f t="shared" si="12"/>
        <v>0.24433849821215733</v>
      </c>
      <c r="AO7" s="40" t="str">
        <f t="shared" si="42"/>
        <v>205(24.4%)</v>
      </c>
      <c r="AP7" s="39">
        <v>60</v>
      </c>
      <c r="AQ7" s="41">
        <f t="shared" si="13"/>
        <v>7.1513706793802145E-2</v>
      </c>
      <c r="AR7" s="40" t="str">
        <f t="shared" si="43"/>
        <v>60(7.2%)</v>
      </c>
      <c r="AS7" s="39">
        <v>145</v>
      </c>
      <c r="AT7" s="41">
        <f t="shared" si="14"/>
        <v>0.17282479141835519</v>
      </c>
      <c r="AU7" s="40" t="str">
        <f t="shared" si="44"/>
        <v>145(17.3%)</v>
      </c>
      <c r="AV7" s="44">
        <v>22</v>
      </c>
      <c r="AW7" s="41">
        <f t="shared" si="15"/>
        <v>2.6221692491060787E-2</v>
      </c>
      <c r="AX7" s="40" t="str">
        <f t="shared" si="45"/>
        <v>22(2.6%)</v>
      </c>
      <c r="AY7" s="39">
        <v>2</v>
      </c>
      <c r="AZ7" s="41">
        <f t="shared" si="16"/>
        <v>2.3837902264600714E-3</v>
      </c>
      <c r="BA7" s="40" t="str">
        <f t="shared" si="46"/>
        <v>2(0.2%)</v>
      </c>
      <c r="BB7" s="39">
        <v>20</v>
      </c>
      <c r="BC7" s="41">
        <f t="shared" si="17"/>
        <v>2.3837902264600714E-2</v>
      </c>
      <c r="BD7" s="40" t="str">
        <f t="shared" si="47"/>
        <v>20(2.4%)</v>
      </c>
      <c r="BE7" s="44">
        <v>86</v>
      </c>
      <c r="BF7" s="41">
        <f t="shared" si="18"/>
        <v>0.10250297973778308</v>
      </c>
      <c r="BG7" s="40" t="str">
        <f t="shared" si="48"/>
        <v>86(10.3%)</v>
      </c>
      <c r="BH7" s="39">
        <v>17</v>
      </c>
      <c r="BI7" s="41">
        <f t="shared" si="19"/>
        <v>2.0262216924910609E-2</v>
      </c>
      <c r="BJ7" s="40" t="str">
        <f t="shared" si="49"/>
        <v>17(2.0%)</v>
      </c>
      <c r="BK7" s="39">
        <v>69</v>
      </c>
      <c r="BL7" s="41">
        <f t="shared" si="20"/>
        <v>8.2240762812872473E-2</v>
      </c>
      <c r="BM7" s="40" t="str">
        <f t="shared" si="50"/>
        <v>69(8.2%)</v>
      </c>
      <c r="BN7" s="44">
        <v>478</v>
      </c>
      <c r="BO7" s="41">
        <f t="shared" si="21"/>
        <v>0.56972586412395709</v>
      </c>
      <c r="BP7" s="40" t="str">
        <f t="shared" si="51"/>
        <v>478(57.0%)</v>
      </c>
      <c r="BQ7" s="39">
        <v>67</v>
      </c>
      <c r="BR7" s="41">
        <f t="shared" si="22"/>
        <v>7.9856972586412389E-2</v>
      </c>
      <c r="BS7" s="40" t="str">
        <f t="shared" si="52"/>
        <v>67(8.0%)</v>
      </c>
      <c r="BT7" s="39">
        <v>411</v>
      </c>
      <c r="BU7" s="41">
        <f t="shared" si="23"/>
        <v>0.4898688915375447</v>
      </c>
      <c r="BV7" s="40" t="str">
        <f t="shared" si="53"/>
        <v>411(49.0%)</v>
      </c>
      <c r="BW7" s="44">
        <v>14</v>
      </c>
      <c r="BX7" s="41">
        <f t="shared" si="24"/>
        <v>1.6686531585220502E-2</v>
      </c>
      <c r="BY7" s="40" t="str">
        <f t="shared" si="54"/>
        <v>14(1.7%)</v>
      </c>
      <c r="BZ7" s="39">
        <v>39</v>
      </c>
      <c r="CA7" s="41">
        <f t="shared" si="25"/>
        <v>4.6483909415971393E-2</v>
      </c>
      <c r="CB7" s="40" t="str">
        <f t="shared" si="55"/>
        <v>39(4.6%)</v>
      </c>
      <c r="CC7" s="39">
        <v>5</v>
      </c>
      <c r="CD7" s="41">
        <f t="shared" si="26"/>
        <v>5.9594755661501785E-3</v>
      </c>
      <c r="CE7" s="40" t="str">
        <f t="shared" si="56"/>
        <v>5(0.6%)</v>
      </c>
      <c r="CF7" s="39">
        <v>34</v>
      </c>
      <c r="CG7" s="41">
        <f t="shared" si="27"/>
        <v>4.0524433849821219E-2</v>
      </c>
      <c r="CH7" s="40" t="str">
        <f t="shared" si="57"/>
        <v>34(4.1%)</v>
      </c>
      <c r="CI7" s="27">
        <v>33</v>
      </c>
      <c r="CJ7" s="41">
        <f t="shared" si="28"/>
        <v>3.9332538736591177E-2</v>
      </c>
      <c r="CK7" s="40" t="str">
        <f t="shared" si="61"/>
        <v>33(3.9%)</v>
      </c>
      <c r="CL7" s="39">
        <v>3</v>
      </c>
      <c r="CM7" s="41">
        <f t="shared" si="29"/>
        <v>3.5756853396901071E-3</v>
      </c>
      <c r="CN7" s="40" t="str">
        <f t="shared" si="62"/>
        <v>3(0.4%)</v>
      </c>
      <c r="CO7" s="39">
        <v>30</v>
      </c>
      <c r="CP7" s="41">
        <f t="shared" si="30"/>
        <v>3.5756853396901073E-2</v>
      </c>
      <c r="CQ7" s="27" t="str">
        <f t="shared" si="58"/>
        <v>30(3.6%)</v>
      </c>
    </row>
    <row r="8" spans="1:95" ht="27.5" customHeight="1">
      <c r="A8" s="1" t="s">
        <v>65</v>
      </c>
      <c r="B8" s="38">
        <v>420</v>
      </c>
      <c r="C8" s="39">
        <v>187</v>
      </c>
      <c r="D8" s="40">
        <f t="shared" si="31"/>
        <v>0.44523809523809521</v>
      </c>
      <c r="E8" s="40" t="str">
        <f t="shared" si="32"/>
        <v>187(44.5%)</v>
      </c>
      <c r="F8" s="39">
        <v>233</v>
      </c>
      <c r="G8" s="41">
        <f t="shared" si="1"/>
        <v>0.55476190476190479</v>
      </c>
      <c r="H8" s="40" t="str">
        <f t="shared" si="33"/>
        <v>233(55.5%)</v>
      </c>
      <c r="I8" s="27">
        <v>0</v>
      </c>
      <c r="J8" s="42">
        <f t="shared" si="2"/>
        <v>0</v>
      </c>
      <c r="K8" s="43" t="str">
        <f t="shared" si="34"/>
        <v>0(0.00%)</v>
      </c>
      <c r="L8" s="44">
        <v>39</v>
      </c>
      <c r="M8" s="41">
        <f t="shared" si="3"/>
        <v>9.285714285714286E-2</v>
      </c>
      <c r="N8" s="40" t="str">
        <f t="shared" si="59"/>
        <v>39(9.3%)</v>
      </c>
      <c r="O8" s="39">
        <v>20</v>
      </c>
      <c r="P8" s="41">
        <f t="shared" si="4"/>
        <v>4.7619047619047616E-2</v>
      </c>
      <c r="Q8" s="40" t="str">
        <f t="shared" si="60"/>
        <v>20(4.8%)</v>
      </c>
      <c r="R8" s="39">
        <v>19</v>
      </c>
      <c r="S8" s="41">
        <f t="shared" si="5"/>
        <v>4.5238095238095237E-2</v>
      </c>
      <c r="T8" s="40" t="str">
        <f t="shared" si="35"/>
        <v>19(4.5%)</v>
      </c>
      <c r="U8" s="44">
        <v>2</v>
      </c>
      <c r="V8" s="41">
        <f t="shared" si="6"/>
        <v>4.7619047619047623E-3</v>
      </c>
      <c r="W8" s="40" t="str">
        <f t="shared" si="36"/>
        <v>2(0.5%)</v>
      </c>
      <c r="X8" s="39">
        <v>0</v>
      </c>
      <c r="Y8" s="45">
        <f t="shared" si="7"/>
        <v>0</v>
      </c>
      <c r="Z8" s="46" t="str">
        <f t="shared" si="37"/>
        <v>0(0.0%)</v>
      </c>
      <c r="AA8" s="39">
        <v>2</v>
      </c>
      <c r="AB8" s="41">
        <f t="shared" si="8"/>
        <v>4.7619047619047623E-3</v>
      </c>
      <c r="AC8" s="40" t="str">
        <f t="shared" si="38"/>
        <v>2(0.5%)</v>
      </c>
      <c r="AD8" s="44">
        <v>6</v>
      </c>
      <c r="AE8" s="41">
        <f t="shared" si="9"/>
        <v>1.4285714285714285E-2</v>
      </c>
      <c r="AF8" s="40" t="str">
        <f t="shared" si="39"/>
        <v>6(1.4%)</v>
      </c>
      <c r="AG8" s="39">
        <v>3</v>
      </c>
      <c r="AH8" s="41">
        <f t="shared" si="10"/>
        <v>7.1428571428571426E-3</v>
      </c>
      <c r="AI8" s="40" t="str">
        <f t="shared" si="40"/>
        <v>3(0.7%)</v>
      </c>
      <c r="AJ8" s="39">
        <v>3</v>
      </c>
      <c r="AK8" s="41">
        <f t="shared" si="11"/>
        <v>7.1428571428571426E-3</v>
      </c>
      <c r="AL8" s="40" t="str">
        <f t="shared" si="41"/>
        <v>3(0.7%)</v>
      </c>
      <c r="AM8" s="44">
        <v>118</v>
      </c>
      <c r="AN8" s="41">
        <f t="shared" si="12"/>
        <v>0.28095238095238095</v>
      </c>
      <c r="AO8" s="40" t="str">
        <f t="shared" si="42"/>
        <v>118(28.1%)</v>
      </c>
      <c r="AP8" s="39">
        <v>63</v>
      </c>
      <c r="AQ8" s="41">
        <f t="shared" si="13"/>
        <v>0.15</v>
      </c>
      <c r="AR8" s="40" t="str">
        <f t="shared" si="43"/>
        <v>63(15.0%)</v>
      </c>
      <c r="AS8" s="39">
        <v>55</v>
      </c>
      <c r="AT8" s="41">
        <f t="shared" si="14"/>
        <v>0.13095238095238096</v>
      </c>
      <c r="AU8" s="40" t="str">
        <f t="shared" si="44"/>
        <v>55(13.1%)</v>
      </c>
      <c r="AV8" s="44">
        <v>15</v>
      </c>
      <c r="AW8" s="41">
        <f t="shared" si="15"/>
        <v>3.5714285714285712E-2</v>
      </c>
      <c r="AX8" s="40" t="str">
        <f t="shared" si="45"/>
        <v>15(3.6%)</v>
      </c>
      <c r="AY8" s="39">
        <v>7</v>
      </c>
      <c r="AZ8" s="41">
        <f t="shared" si="16"/>
        <v>1.6666666666666666E-2</v>
      </c>
      <c r="BA8" s="40" t="str">
        <f t="shared" si="46"/>
        <v>7(1.7%)</v>
      </c>
      <c r="BB8" s="39">
        <v>8</v>
      </c>
      <c r="BC8" s="41">
        <f t="shared" si="17"/>
        <v>1.9047619047619049E-2</v>
      </c>
      <c r="BD8" s="40" t="str">
        <f t="shared" si="47"/>
        <v>8(1.9%)</v>
      </c>
      <c r="BE8" s="44">
        <v>58</v>
      </c>
      <c r="BF8" s="41">
        <f t="shared" si="18"/>
        <v>0.1380952380952381</v>
      </c>
      <c r="BG8" s="40" t="str">
        <f t="shared" si="48"/>
        <v>58(13.8%)</v>
      </c>
      <c r="BH8" s="39">
        <v>17</v>
      </c>
      <c r="BI8" s="41">
        <f t="shared" si="19"/>
        <v>4.0476190476190478E-2</v>
      </c>
      <c r="BJ8" s="40" t="str">
        <f t="shared" si="49"/>
        <v>17(4.0%)</v>
      </c>
      <c r="BK8" s="39">
        <v>41</v>
      </c>
      <c r="BL8" s="41">
        <f t="shared" si="20"/>
        <v>9.7619047619047619E-2</v>
      </c>
      <c r="BM8" s="40" t="str">
        <f t="shared" si="50"/>
        <v>41(9.8%)</v>
      </c>
      <c r="BN8" s="44">
        <v>167</v>
      </c>
      <c r="BO8" s="41">
        <f t="shared" si="21"/>
        <v>0.39761904761904759</v>
      </c>
      <c r="BP8" s="40" t="str">
        <f t="shared" si="51"/>
        <v>167(39.8%)</v>
      </c>
      <c r="BQ8" s="39">
        <v>70</v>
      </c>
      <c r="BR8" s="41">
        <f t="shared" si="22"/>
        <v>0.16666666666666666</v>
      </c>
      <c r="BS8" s="40" t="str">
        <f t="shared" si="52"/>
        <v>70(16.7%)</v>
      </c>
      <c r="BT8" s="39">
        <v>97</v>
      </c>
      <c r="BU8" s="41">
        <f t="shared" si="23"/>
        <v>0.23095238095238096</v>
      </c>
      <c r="BV8" s="40" t="str">
        <f t="shared" si="53"/>
        <v>97(23.1%)</v>
      </c>
      <c r="BW8" s="44">
        <v>15</v>
      </c>
      <c r="BX8" s="41">
        <f t="shared" si="24"/>
        <v>3.5714285714285712E-2</v>
      </c>
      <c r="BY8" s="40" t="str">
        <f t="shared" si="54"/>
        <v>15(3.6%)</v>
      </c>
      <c r="BZ8" s="39">
        <v>26</v>
      </c>
      <c r="CA8" s="41">
        <f t="shared" si="25"/>
        <v>6.1904761904761907E-2</v>
      </c>
      <c r="CB8" s="40" t="str">
        <f t="shared" si="55"/>
        <v>26(6.2%)</v>
      </c>
      <c r="CC8" s="39">
        <v>13</v>
      </c>
      <c r="CD8" s="41">
        <f t="shared" si="26"/>
        <v>3.0952380952380953E-2</v>
      </c>
      <c r="CE8" s="40" t="str">
        <f t="shared" si="56"/>
        <v>13(3.1%)</v>
      </c>
      <c r="CF8" s="39">
        <v>13</v>
      </c>
      <c r="CG8" s="41">
        <f t="shared" si="27"/>
        <v>3.0952380952380953E-2</v>
      </c>
      <c r="CH8" s="40" t="str">
        <f t="shared" si="57"/>
        <v>13(3.1%)</v>
      </c>
      <c r="CI8" s="27">
        <v>17</v>
      </c>
      <c r="CJ8" s="41">
        <f t="shared" si="28"/>
        <v>4.0476190476190478E-2</v>
      </c>
      <c r="CK8" s="40" t="str">
        <f t="shared" si="61"/>
        <v>17(4.0%)</v>
      </c>
      <c r="CL8" s="39">
        <v>3</v>
      </c>
      <c r="CM8" s="41">
        <f t="shared" si="29"/>
        <v>7.1428571428571426E-3</v>
      </c>
      <c r="CN8" s="40" t="str">
        <f t="shared" si="62"/>
        <v>3(0.7%)</v>
      </c>
      <c r="CO8" s="39">
        <v>14</v>
      </c>
      <c r="CP8" s="41">
        <f t="shared" si="30"/>
        <v>3.3333333333333333E-2</v>
      </c>
      <c r="CQ8" s="27" t="str">
        <f t="shared" si="58"/>
        <v>14(3.3%)</v>
      </c>
    </row>
    <row r="9" spans="1:95" ht="27.5" customHeight="1">
      <c r="A9" s="1" t="s">
        <v>66</v>
      </c>
      <c r="B9" s="38">
        <v>181</v>
      </c>
      <c r="C9" s="39">
        <v>44</v>
      </c>
      <c r="D9" s="40">
        <f t="shared" si="31"/>
        <v>0.24309392265193369</v>
      </c>
      <c r="E9" s="40" t="str">
        <f t="shared" si="32"/>
        <v>44(24.3%)</v>
      </c>
      <c r="F9" s="39">
        <v>137</v>
      </c>
      <c r="G9" s="41">
        <f t="shared" si="1"/>
        <v>0.75690607734806625</v>
      </c>
      <c r="H9" s="40" t="str">
        <f t="shared" si="33"/>
        <v>137(75.7%)</v>
      </c>
      <c r="I9" s="27">
        <v>0</v>
      </c>
      <c r="J9" s="42">
        <f t="shared" si="2"/>
        <v>0</v>
      </c>
      <c r="K9" s="43" t="str">
        <f t="shared" si="34"/>
        <v>0(0.00%)</v>
      </c>
      <c r="L9" s="44">
        <v>2</v>
      </c>
      <c r="M9" s="41">
        <f t="shared" si="3"/>
        <v>1.1049723756906077E-2</v>
      </c>
      <c r="N9" s="40" t="str">
        <f t="shared" si="59"/>
        <v>2(1.1%)</v>
      </c>
      <c r="O9" s="39">
        <v>1</v>
      </c>
      <c r="P9" s="41">
        <f t="shared" si="4"/>
        <v>5.5248618784530384E-3</v>
      </c>
      <c r="Q9" s="30" t="s">
        <v>80</v>
      </c>
      <c r="R9" s="39">
        <v>1</v>
      </c>
      <c r="S9" s="41">
        <f t="shared" si="5"/>
        <v>5.5248618784530384E-3</v>
      </c>
      <c r="T9" s="56" t="s">
        <v>80</v>
      </c>
      <c r="U9" s="44">
        <v>0</v>
      </c>
      <c r="V9" s="41">
        <f t="shared" si="6"/>
        <v>0</v>
      </c>
      <c r="W9" s="40" t="str">
        <f t="shared" si="36"/>
        <v>0(0.0%)</v>
      </c>
      <c r="X9" s="39">
        <v>0</v>
      </c>
      <c r="Y9" s="45">
        <f t="shared" si="7"/>
        <v>0</v>
      </c>
      <c r="Z9" s="46" t="str">
        <f t="shared" si="37"/>
        <v>0(0.0%)</v>
      </c>
      <c r="AA9" s="39">
        <v>0</v>
      </c>
      <c r="AB9" s="41">
        <f t="shared" si="8"/>
        <v>0</v>
      </c>
      <c r="AC9" s="40" t="str">
        <f t="shared" si="38"/>
        <v>0(0.0%)</v>
      </c>
      <c r="AD9" s="44">
        <v>0</v>
      </c>
      <c r="AE9" s="41">
        <f t="shared" si="9"/>
        <v>0</v>
      </c>
      <c r="AF9" s="40" t="str">
        <f t="shared" si="39"/>
        <v>0(0.0%)</v>
      </c>
      <c r="AG9" s="39">
        <v>0</v>
      </c>
      <c r="AH9" s="41">
        <f t="shared" si="10"/>
        <v>0</v>
      </c>
      <c r="AI9" s="40" t="str">
        <f t="shared" si="40"/>
        <v>0(0.0%)</v>
      </c>
      <c r="AJ9" s="39">
        <v>0</v>
      </c>
      <c r="AK9" s="41">
        <f t="shared" si="11"/>
        <v>0</v>
      </c>
      <c r="AL9" s="40" t="str">
        <f t="shared" si="41"/>
        <v>0(0.0%)</v>
      </c>
      <c r="AM9" s="44">
        <v>15</v>
      </c>
      <c r="AN9" s="41">
        <f t="shared" si="12"/>
        <v>8.2872928176795577E-2</v>
      </c>
      <c r="AO9" s="40" t="str">
        <f t="shared" si="42"/>
        <v>15(8.3%)</v>
      </c>
      <c r="AP9" s="39">
        <v>5</v>
      </c>
      <c r="AQ9" s="41">
        <f t="shared" si="13"/>
        <v>2.7624309392265192E-2</v>
      </c>
      <c r="AR9" s="40" t="str">
        <f t="shared" si="43"/>
        <v>5(2.8%)</v>
      </c>
      <c r="AS9" s="39">
        <v>10</v>
      </c>
      <c r="AT9" s="41">
        <f t="shared" si="14"/>
        <v>5.5248618784530384E-2</v>
      </c>
      <c r="AU9" s="40" t="str">
        <f t="shared" si="44"/>
        <v>10(5.5%)</v>
      </c>
      <c r="AV9" s="44">
        <v>2</v>
      </c>
      <c r="AW9" s="41">
        <f t="shared" si="15"/>
        <v>1.1049723756906077E-2</v>
      </c>
      <c r="AX9" s="40" t="str">
        <f t="shared" si="45"/>
        <v>2(1.1%)</v>
      </c>
      <c r="AY9" s="39">
        <v>1</v>
      </c>
      <c r="AZ9" s="41">
        <f t="shared" si="16"/>
        <v>5.5248618784530384E-3</v>
      </c>
      <c r="BA9" s="30" t="s">
        <v>80</v>
      </c>
      <c r="BB9" s="39">
        <v>1</v>
      </c>
      <c r="BC9" s="41">
        <f t="shared" si="17"/>
        <v>5.5248618784530384E-3</v>
      </c>
      <c r="BD9" s="30" t="s">
        <v>80</v>
      </c>
      <c r="BE9" s="44">
        <v>2</v>
      </c>
      <c r="BF9" s="41">
        <f t="shared" si="18"/>
        <v>1.1049723756906077E-2</v>
      </c>
      <c r="BG9" s="40" t="str">
        <f t="shared" si="48"/>
        <v>2(1.1%)</v>
      </c>
      <c r="BH9" s="39">
        <v>1</v>
      </c>
      <c r="BI9" s="41">
        <f t="shared" si="19"/>
        <v>5.5248618784530384E-3</v>
      </c>
      <c r="BJ9" s="56" t="s">
        <v>80</v>
      </c>
      <c r="BK9" s="39">
        <v>1</v>
      </c>
      <c r="BL9" s="41">
        <f t="shared" si="20"/>
        <v>5.5248618784530384E-3</v>
      </c>
      <c r="BM9" s="30" t="s">
        <v>80</v>
      </c>
      <c r="BN9" s="44">
        <v>27</v>
      </c>
      <c r="BO9" s="41">
        <f t="shared" si="21"/>
        <v>0.14917127071823205</v>
      </c>
      <c r="BP9" s="40" t="str">
        <f t="shared" si="51"/>
        <v>27(14.9%)</v>
      </c>
      <c r="BQ9" s="39">
        <v>6</v>
      </c>
      <c r="BR9" s="41">
        <f t="shared" si="22"/>
        <v>3.3149171270718231E-2</v>
      </c>
      <c r="BS9" s="40" t="str">
        <f t="shared" si="52"/>
        <v>6(3.3%)</v>
      </c>
      <c r="BT9" s="39">
        <v>21</v>
      </c>
      <c r="BU9" s="41">
        <f t="shared" si="23"/>
        <v>0.11602209944751381</v>
      </c>
      <c r="BV9" s="40" t="str">
        <f t="shared" si="53"/>
        <v>21(11.6%)</v>
      </c>
      <c r="BW9" s="44">
        <v>1</v>
      </c>
      <c r="BX9" s="41">
        <f t="shared" si="24"/>
        <v>5.5248618784530384E-3</v>
      </c>
      <c r="BY9" s="30" t="s">
        <v>80</v>
      </c>
      <c r="BZ9" s="27"/>
      <c r="CA9" s="41"/>
      <c r="CB9" s="40"/>
      <c r="CC9" s="27"/>
      <c r="CD9" s="41"/>
      <c r="CE9" s="40"/>
      <c r="CF9" s="27"/>
      <c r="CG9" s="41"/>
      <c r="CH9" s="40"/>
      <c r="CI9" s="27"/>
      <c r="CJ9" s="41"/>
      <c r="CK9" s="40"/>
      <c r="CL9" s="27"/>
      <c r="CM9" s="41"/>
      <c r="CN9" s="40"/>
      <c r="CO9" s="27"/>
      <c r="CP9" s="41"/>
      <c r="CQ9" s="27"/>
    </row>
    <row r="10" spans="1:95" ht="27.5" customHeight="1">
      <c r="A10" s="1" t="s">
        <v>77</v>
      </c>
      <c r="B10" s="38">
        <v>177</v>
      </c>
      <c r="C10" s="39">
        <v>52</v>
      </c>
      <c r="D10" s="40">
        <f t="shared" si="31"/>
        <v>0.29378531073446329</v>
      </c>
      <c r="E10" s="40" t="str">
        <f t="shared" si="32"/>
        <v>52(29.4%)</v>
      </c>
      <c r="F10" s="39">
        <v>125</v>
      </c>
      <c r="G10" s="41">
        <f t="shared" si="1"/>
        <v>0.70621468926553677</v>
      </c>
      <c r="H10" s="40" t="str">
        <f t="shared" si="33"/>
        <v>125(70.6%)</v>
      </c>
      <c r="I10" s="27">
        <v>0</v>
      </c>
      <c r="J10" s="42">
        <f t="shared" si="2"/>
        <v>0</v>
      </c>
      <c r="K10" s="43" t="str">
        <f t="shared" si="34"/>
        <v>0(0.00%)</v>
      </c>
      <c r="L10" s="44">
        <v>1</v>
      </c>
      <c r="M10" s="41">
        <f t="shared" si="3"/>
        <v>5.6497175141242938E-3</v>
      </c>
      <c r="N10" s="30" t="s">
        <v>80</v>
      </c>
      <c r="O10" s="39">
        <v>0</v>
      </c>
      <c r="P10" s="41">
        <f t="shared" si="4"/>
        <v>0</v>
      </c>
      <c r="Q10" s="40" t="str">
        <f t="shared" si="60"/>
        <v>0(0.0%)</v>
      </c>
      <c r="R10" s="39">
        <v>1</v>
      </c>
      <c r="S10" s="41">
        <f t="shared" si="5"/>
        <v>5.6497175141242938E-3</v>
      </c>
      <c r="T10" s="30" t="s">
        <v>80</v>
      </c>
      <c r="U10" s="44">
        <v>0</v>
      </c>
      <c r="V10" s="41">
        <f t="shared" si="6"/>
        <v>0</v>
      </c>
      <c r="W10" s="40" t="str">
        <f t="shared" si="36"/>
        <v>0(0.0%)</v>
      </c>
      <c r="X10" s="39">
        <v>0</v>
      </c>
      <c r="Y10" s="45">
        <f t="shared" si="7"/>
        <v>0</v>
      </c>
      <c r="Z10" s="46" t="str">
        <f t="shared" si="37"/>
        <v>0(0.0%)</v>
      </c>
      <c r="AA10" s="39">
        <v>0</v>
      </c>
      <c r="AB10" s="41">
        <f t="shared" si="8"/>
        <v>0</v>
      </c>
      <c r="AC10" s="40" t="str">
        <f t="shared" si="38"/>
        <v>0(0.0%)</v>
      </c>
      <c r="AD10" s="44">
        <v>0</v>
      </c>
      <c r="AE10" s="41">
        <f t="shared" si="9"/>
        <v>0</v>
      </c>
      <c r="AF10" s="40" t="str">
        <f t="shared" si="39"/>
        <v>0(0.0%)</v>
      </c>
      <c r="AG10" s="39">
        <v>0</v>
      </c>
      <c r="AH10" s="41">
        <f t="shared" si="10"/>
        <v>0</v>
      </c>
      <c r="AI10" s="40" t="str">
        <f t="shared" si="40"/>
        <v>0(0.0%)</v>
      </c>
      <c r="AJ10" s="39">
        <v>0</v>
      </c>
      <c r="AK10" s="41">
        <f t="shared" si="11"/>
        <v>0</v>
      </c>
      <c r="AL10" s="40" t="str">
        <f t="shared" si="41"/>
        <v>0(0.0%)</v>
      </c>
      <c r="AM10" s="44">
        <v>24</v>
      </c>
      <c r="AN10" s="41">
        <f t="shared" si="12"/>
        <v>0.13559322033898305</v>
      </c>
      <c r="AO10" s="40" t="str">
        <f t="shared" si="42"/>
        <v>24(13.6%)</v>
      </c>
      <c r="AP10" s="39">
        <v>9</v>
      </c>
      <c r="AQ10" s="41">
        <f t="shared" si="13"/>
        <v>5.0847457627118647E-2</v>
      </c>
      <c r="AR10" s="40" t="str">
        <f t="shared" si="43"/>
        <v>9(5.1%)</v>
      </c>
      <c r="AS10" s="39">
        <v>15</v>
      </c>
      <c r="AT10" s="41">
        <f t="shared" si="14"/>
        <v>8.4745762711864403E-2</v>
      </c>
      <c r="AU10" s="40" t="str">
        <f t="shared" si="44"/>
        <v>15(8.5%)</v>
      </c>
      <c r="AV10" s="44">
        <v>7</v>
      </c>
      <c r="AW10" s="41">
        <f t="shared" si="15"/>
        <v>3.954802259887006E-2</v>
      </c>
      <c r="AX10" s="40" t="str">
        <f t="shared" si="45"/>
        <v>7(4.0%)</v>
      </c>
      <c r="AY10" s="39">
        <v>3</v>
      </c>
      <c r="AZ10" s="41">
        <f t="shared" si="16"/>
        <v>1.6949152542372881E-2</v>
      </c>
      <c r="BA10" s="40" t="str">
        <f t="shared" si="46"/>
        <v>3(1.7%)</v>
      </c>
      <c r="BB10" s="39">
        <v>4</v>
      </c>
      <c r="BC10" s="41">
        <f t="shared" si="17"/>
        <v>2.2598870056497175E-2</v>
      </c>
      <c r="BD10" s="40" t="str">
        <f t="shared" si="47"/>
        <v>4(2.3%)</v>
      </c>
      <c r="BE10" s="44">
        <v>11</v>
      </c>
      <c r="BF10" s="41">
        <f t="shared" si="18"/>
        <v>6.2146892655367235E-2</v>
      </c>
      <c r="BG10" s="40" t="str">
        <f t="shared" si="48"/>
        <v>11(6.2%)</v>
      </c>
      <c r="BH10" s="39">
        <v>0</v>
      </c>
      <c r="BI10" s="41">
        <f t="shared" si="19"/>
        <v>0</v>
      </c>
      <c r="BJ10" s="40" t="str">
        <f t="shared" si="49"/>
        <v>0(0.0%)</v>
      </c>
      <c r="BK10" s="39">
        <v>11</v>
      </c>
      <c r="BL10" s="41">
        <f t="shared" si="20"/>
        <v>6.2146892655367235E-2</v>
      </c>
      <c r="BM10" s="40" t="str">
        <f t="shared" si="50"/>
        <v>11(6.2%)</v>
      </c>
      <c r="BN10" s="44">
        <v>54</v>
      </c>
      <c r="BO10" s="41">
        <f t="shared" si="21"/>
        <v>0.30508474576271188</v>
      </c>
      <c r="BP10" s="40" t="str">
        <f t="shared" si="51"/>
        <v>54(30.5%)</v>
      </c>
      <c r="BQ10" s="39">
        <v>14</v>
      </c>
      <c r="BR10" s="41">
        <f t="shared" si="22"/>
        <v>7.909604519774012E-2</v>
      </c>
      <c r="BS10" s="40" t="str">
        <f t="shared" si="52"/>
        <v>14(7.9%)</v>
      </c>
      <c r="BT10" s="39">
        <v>40</v>
      </c>
      <c r="BU10" s="41">
        <f t="shared" si="23"/>
        <v>0.22598870056497175</v>
      </c>
      <c r="BV10" s="40" t="str">
        <f t="shared" si="53"/>
        <v>40(22.6%)</v>
      </c>
      <c r="BW10" s="44">
        <v>0</v>
      </c>
      <c r="BX10" s="41">
        <f t="shared" si="24"/>
        <v>0</v>
      </c>
      <c r="BY10" s="40" t="str">
        <f t="shared" si="54"/>
        <v>0(0.0%)</v>
      </c>
      <c r="BZ10" s="27"/>
      <c r="CA10" s="41"/>
      <c r="CB10" s="40"/>
      <c r="CC10" s="27"/>
      <c r="CD10" s="41"/>
      <c r="CE10" s="40"/>
      <c r="CF10" s="27"/>
      <c r="CG10" s="41"/>
      <c r="CH10" s="40"/>
      <c r="CI10" s="27"/>
      <c r="CJ10" s="41"/>
      <c r="CK10" s="40"/>
      <c r="CL10" s="27"/>
      <c r="CM10" s="41"/>
      <c r="CN10" s="40"/>
      <c r="CO10" s="27"/>
      <c r="CP10" s="41"/>
      <c r="CQ10" s="27"/>
    </row>
    <row r="11" spans="1:95" ht="27.5" customHeight="1">
      <c r="A11" s="1" t="s">
        <v>78</v>
      </c>
      <c r="B11" s="38">
        <v>7</v>
      </c>
      <c r="C11" s="39">
        <v>4</v>
      </c>
      <c r="D11" s="40">
        <f t="shared" si="31"/>
        <v>0.5714285714285714</v>
      </c>
      <c r="E11" s="40" t="str">
        <f t="shared" si="32"/>
        <v>4(57.1%)</v>
      </c>
      <c r="F11" s="39">
        <v>3</v>
      </c>
      <c r="G11" s="41">
        <f t="shared" si="1"/>
        <v>0.42857142857142855</v>
      </c>
      <c r="H11" s="40" t="str">
        <f t="shared" si="33"/>
        <v>3(42.9%)</v>
      </c>
      <c r="I11" s="27">
        <v>0</v>
      </c>
      <c r="J11" s="42">
        <f t="shared" si="2"/>
        <v>0</v>
      </c>
      <c r="K11" s="43" t="str">
        <f t="shared" si="34"/>
        <v>0(0.00%)</v>
      </c>
      <c r="L11" s="44">
        <v>0</v>
      </c>
      <c r="M11" s="41">
        <f t="shared" si="3"/>
        <v>0</v>
      </c>
      <c r="N11" s="40" t="str">
        <f t="shared" si="59"/>
        <v>0(0.0%)</v>
      </c>
      <c r="O11" s="39">
        <v>0</v>
      </c>
      <c r="P11" s="41">
        <f t="shared" si="4"/>
        <v>0</v>
      </c>
      <c r="Q11" s="40" t="str">
        <f t="shared" si="60"/>
        <v>0(0.0%)</v>
      </c>
      <c r="R11" s="39">
        <v>0</v>
      </c>
      <c r="S11" s="41">
        <f t="shared" si="5"/>
        <v>0</v>
      </c>
      <c r="T11" s="40" t="str">
        <f t="shared" si="35"/>
        <v>0(0.0%)</v>
      </c>
      <c r="U11" s="44">
        <v>0</v>
      </c>
      <c r="V11" s="41">
        <f t="shared" si="6"/>
        <v>0</v>
      </c>
      <c r="W11" s="40" t="str">
        <f t="shared" si="36"/>
        <v>0(0.0%)</v>
      </c>
      <c r="X11" s="39">
        <v>0</v>
      </c>
      <c r="Y11" s="45">
        <f t="shared" si="7"/>
        <v>0</v>
      </c>
      <c r="Z11" s="46" t="str">
        <f t="shared" si="37"/>
        <v>0(0.0%)</v>
      </c>
      <c r="AA11" s="39">
        <v>0</v>
      </c>
      <c r="AB11" s="41">
        <f t="shared" si="8"/>
        <v>0</v>
      </c>
      <c r="AC11" s="40" t="str">
        <f t="shared" si="38"/>
        <v>0(0.0%)</v>
      </c>
      <c r="AD11" s="44">
        <v>0</v>
      </c>
      <c r="AE11" s="41">
        <f t="shared" si="9"/>
        <v>0</v>
      </c>
      <c r="AF11" s="40" t="str">
        <f t="shared" si="39"/>
        <v>0(0.0%)</v>
      </c>
      <c r="AG11" s="39">
        <v>0</v>
      </c>
      <c r="AH11" s="41">
        <f t="shared" si="10"/>
        <v>0</v>
      </c>
      <c r="AI11" s="40" t="str">
        <f t="shared" si="40"/>
        <v>0(0.0%)</v>
      </c>
      <c r="AJ11" s="39">
        <v>0</v>
      </c>
      <c r="AK11" s="41">
        <f t="shared" si="11"/>
        <v>0</v>
      </c>
      <c r="AL11" s="40" t="str">
        <f t="shared" si="41"/>
        <v>0(0.0%)</v>
      </c>
      <c r="AM11" s="44">
        <v>3</v>
      </c>
      <c r="AN11" s="41">
        <f t="shared" si="12"/>
        <v>0.42857142857142855</v>
      </c>
      <c r="AO11" s="40" t="str">
        <f t="shared" si="42"/>
        <v>3(42.9%)</v>
      </c>
      <c r="AP11" s="39">
        <v>3</v>
      </c>
      <c r="AQ11" s="41">
        <f t="shared" si="13"/>
        <v>0.42857142857142855</v>
      </c>
      <c r="AR11" s="40" t="str">
        <f t="shared" si="43"/>
        <v>3(42.9%)</v>
      </c>
      <c r="AS11" s="39">
        <v>0</v>
      </c>
      <c r="AT11" s="41">
        <f t="shared" si="14"/>
        <v>0</v>
      </c>
      <c r="AU11" s="40" t="str">
        <f t="shared" si="44"/>
        <v>0(0.0%)</v>
      </c>
      <c r="AV11" s="44">
        <v>0</v>
      </c>
      <c r="AW11" s="41">
        <f t="shared" si="15"/>
        <v>0</v>
      </c>
      <c r="AX11" s="40" t="str">
        <f t="shared" si="45"/>
        <v>0(0.0%)</v>
      </c>
      <c r="AY11" s="39">
        <v>0</v>
      </c>
      <c r="AZ11" s="41">
        <f t="shared" si="16"/>
        <v>0</v>
      </c>
      <c r="BA11" s="40" t="str">
        <f t="shared" si="46"/>
        <v>0(0.0%)</v>
      </c>
      <c r="BB11" s="39">
        <v>0</v>
      </c>
      <c r="BC11" s="41">
        <f t="shared" si="17"/>
        <v>0</v>
      </c>
      <c r="BD11" s="40" t="str">
        <f t="shared" si="47"/>
        <v>0(0.0%)</v>
      </c>
      <c r="BE11" s="44">
        <v>1</v>
      </c>
      <c r="BF11" s="41">
        <f t="shared" si="18"/>
        <v>0.14285714285714285</v>
      </c>
      <c r="BG11" s="30" t="s">
        <v>80</v>
      </c>
      <c r="BH11" s="39">
        <v>0</v>
      </c>
      <c r="BI11" s="41">
        <f t="shared" si="19"/>
        <v>0</v>
      </c>
      <c r="BJ11" s="40" t="str">
        <f t="shared" si="49"/>
        <v>0(0.0%)</v>
      </c>
      <c r="BK11" s="39">
        <v>1</v>
      </c>
      <c r="BL11" s="41">
        <f t="shared" si="20"/>
        <v>0.14285714285714285</v>
      </c>
      <c r="BM11" s="30" t="s">
        <v>80</v>
      </c>
      <c r="BN11" s="44">
        <v>3</v>
      </c>
      <c r="BO11" s="41">
        <f t="shared" si="21"/>
        <v>0.42857142857142855</v>
      </c>
      <c r="BP11" s="40" t="str">
        <f t="shared" si="51"/>
        <v>3(42.9%)</v>
      </c>
      <c r="BQ11" s="39">
        <v>1</v>
      </c>
      <c r="BR11" s="41">
        <f t="shared" si="22"/>
        <v>0.14285714285714285</v>
      </c>
      <c r="BS11" s="56" t="s">
        <v>80</v>
      </c>
      <c r="BT11" s="39">
        <v>2</v>
      </c>
      <c r="BU11" s="41">
        <f t="shared" si="23"/>
        <v>0.2857142857142857</v>
      </c>
      <c r="BV11" s="40" t="str">
        <f t="shared" si="53"/>
        <v>2(28.6%)</v>
      </c>
      <c r="BW11" s="44">
        <v>0</v>
      </c>
      <c r="BX11" s="41">
        <f t="shared" si="24"/>
        <v>0</v>
      </c>
      <c r="BY11" s="40" t="str">
        <f t="shared" si="54"/>
        <v>0(0.0%)</v>
      </c>
      <c r="BZ11" s="27"/>
      <c r="CA11" s="41"/>
      <c r="CB11" s="40"/>
      <c r="CC11" s="27"/>
      <c r="CD11" s="41"/>
      <c r="CE11" s="40"/>
      <c r="CF11" s="27"/>
      <c r="CG11" s="41"/>
      <c r="CH11" s="40"/>
      <c r="CI11" s="27"/>
      <c r="CJ11" s="41"/>
      <c r="CK11" s="40"/>
      <c r="CL11" s="27"/>
      <c r="CM11" s="41"/>
      <c r="CN11" s="40"/>
      <c r="CO11" s="27"/>
      <c r="CP11" s="41"/>
      <c r="CQ11"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0CB41-89F0-6749-9091-E138A6C48A9F}">
  <dimension ref="A1:CQ11"/>
  <sheetViews>
    <sheetView workbookViewId="0">
      <selection sqref="A1:XFD1048576"/>
    </sheetView>
  </sheetViews>
  <sheetFormatPr defaultColWidth="46.6640625" defaultRowHeight="15.5"/>
  <sheetData>
    <row r="1" spans="1:95">
      <c r="A1" s="14"/>
      <c r="B1" s="5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row>
    <row r="2" spans="1:95" ht="21">
      <c r="A2" s="28" t="s">
        <v>70</v>
      </c>
      <c r="B2" s="1" t="s">
        <v>1</v>
      </c>
      <c r="C2" s="1" t="s">
        <v>2</v>
      </c>
      <c r="D2" s="2" t="s">
        <v>3</v>
      </c>
      <c r="E2" s="1" t="s">
        <v>2</v>
      </c>
      <c r="F2" s="1" t="s">
        <v>4</v>
      </c>
      <c r="G2" s="1" t="s">
        <v>5</v>
      </c>
      <c r="H2" s="1" t="s">
        <v>4</v>
      </c>
      <c r="I2" s="1" t="s">
        <v>6</v>
      </c>
      <c r="J2" s="1" t="s">
        <v>7</v>
      </c>
      <c r="K2" s="1" t="s">
        <v>6</v>
      </c>
      <c r="L2" s="1" t="s">
        <v>8</v>
      </c>
      <c r="M2" s="1" t="s">
        <v>9</v>
      </c>
      <c r="N2" s="1" t="s">
        <v>8</v>
      </c>
      <c r="O2" s="1" t="s">
        <v>10</v>
      </c>
      <c r="P2" s="1" t="s">
        <v>11</v>
      </c>
      <c r="Q2" s="1" t="s">
        <v>10</v>
      </c>
      <c r="R2" s="1" t="s">
        <v>12</v>
      </c>
      <c r="S2" s="1" t="s">
        <v>13</v>
      </c>
      <c r="T2" s="1" t="s">
        <v>12</v>
      </c>
      <c r="U2" s="1" t="s">
        <v>14</v>
      </c>
      <c r="V2" s="1" t="s">
        <v>15</v>
      </c>
      <c r="W2" s="1" t="s">
        <v>14</v>
      </c>
      <c r="X2" s="1" t="s">
        <v>16</v>
      </c>
      <c r="Y2" s="1" t="s">
        <v>17</v>
      </c>
      <c r="Z2" s="1" t="s">
        <v>16</v>
      </c>
      <c r="AA2" s="1" t="s">
        <v>18</v>
      </c>
      <c r="AB2" s="1" t="s">
        <v>19</v>
      </c>
      <c r="AC2" s="1" t="s">
        <v>18</v>
      </c>
      <c r="AD2" s="1" t="s">
        <v>20</v>
      </c>
      <c r="AE2" s="1" t="s">
        <v>21</v>
      </c>
      <c r="AF2" s="1" t="s">
        <v>20</v>
      </c>
      <c r="AG2" s="1" t="s">
        <v>22</v>
      </c>
      <c r="AH2" s="1" t="s">
        <v>23</v>
      </c>
      <c r="AI2" s="1" t="s">
        <v>22</v>
      </c>
      <c r="AJ2" s="1" t="s">
        <v>24</v>
      </c>
      <c r="AK2" s="1" t="s">
        <v>25</v>
      </c>
      <c r="AL2" s="1" t="s">
        <v>24</v>
      </c>
      <c r="AM2" s="1" t="s">
        <v>26</v>
      </c>
      <c r="AN2" s="1" t="s">
        <v>27</v>
      </c>
      <c r="AO2" s="1" t="s">
        <v>26</v>
      </c>
      <c r="AP2" s="1" t="s">
        <v>28</v>
      </c>
      <c r="AQ2" s="3" t="s">
        <v>29</v>
      </c>
      <c r="AR2" s="1" t="s">
        <v>28</v>
      </c>
      <c r="AS2" s="1" t="s">
        <v>30</v>
      </c>
      <c r="AT2" s="1" t="s">
        <v>31</v>
      </c>
      <c r="AU2" s="1" t="s">
        <v>30</v>
      </c>
      <c r="AV2" s="1" t="s">
        <v>32</v>
      </c>
      <c r="AW2" s="1" t="s">
        <v>33</v>
      </c>
      <c r="AX2" s="1" t="s">
        <v>32</v>
      </c>
      <c r="AY2" s="1" t="s">
        <v>34</v>
      </c>
      <c r="AZ2" s="1" t="s">
        <v>35</v>
      </c>
      <c r="BA2" s="1" t="s">
        <v>34</v>
      </c>
      <c r="BB2" s="1" t="s">
        <v>36</v>
      </c>
      <c r="BC2" s="1" t="s">
        <v>37</v>
      </c>
      <c r="BD2" s="1" t="s">
        <v>36</v>
      </c>
      <c r="BE2" s="1" t="s">
        <v>38</v>
      </c>
      <c r="BF2" s="1" t="s">
        <v>39</v>
      </c>
      <c r="BG2" s="1" t="s">
        <v>38</v>
      </c>
      <c r="BH2" s="1" t="s">
        <v>40</v>
      </c>
      <c r="BI2" s="1" t="s">
        <v>41</v>
      </c>
      <c r="BJ2" s="1" t="s">
        <v>40</v>
      </c>
      <c r="BK2" s="1" t="s">
        <v>42</v>
      </c>
      <c r="BL2" s="1" t="s">
        <v>43</v>
      </c>
      <c r="BM2" s="1" t="s">
        <v>42</v>
      </c>
      <c r="BN2" s="1" t="s">
        <v>44</v>
      </c>
      <c r="BO2" s="1" t="s">
        <v>45</v>
      </c>
      <c r="BP2" s="1" t="s">
        <v>44</v>
      </c>
      <c r="BQ2" s="1" t="s">
        <v>46</v>
      </c>
      <c r="BR2" s="1" t="s">
        <v>47</v>
      </c>
      <c r="BS2" s="1" t="s">
        <v>46</v>
      </c>
      <c r="BT2" s="1" t="s">
        <v>48</v>
      </c>
      <c r="BU2" s="1" t="s">
        <v>49</v>
      </c>
      <c r="BV2" s="1" t="s">
        <v>48</v>
      </c>
      <c r="BW2" s="1" t="s">
        <v>50</v>
      </c>
      <c r="BX2" s="1" t="s">
        <v>51</v>
      </c>
      <c r="BY2" s="1" t="s">
        <v>50</v>
      </c>
      <c r="BZ2" s="1" t="s">
        <v>52</v>
      </c>
      <c r="CA2" s="1" t="s">
        <v>53</v>
      </c>
      <c r="CB2" s="1" t="s">
        <v>52</v>
      </c>
      <c r="CC2" s="1" t="s">
        <v>54</v>
      </c>
      <c r="CD2" s="1" t="s">
        <v>55</v>
      </c>
      <c r="CE2" s="1" t="s">
        <v>54</v>
      </c>
      <c r="CF2" s="1" t="s">
        <v>56</v>
      </c>
      <c r="CG2" s="1" t="s">
        <v>57</v>
      </c>
      <c r="CH2" s="1" t="s">
        <v>56</v>
      </c>
      <c r="CI2" s="1" t="s">
        <v>58</v>
      </c>
      <c r="CJ2" s="1" t="s">
        <v>59</v>
      </c>
      <c r="CK2" s="1" t="s">
        <v>58</v>
      </c>
      <c r="CL2" s="1" t="s">
        <v>60</v>
      </c>
      <c r="CM2" s="1" t="s">
        <v>61</v>
      </c>
      <c r="CN2" s="1" t="s">
        <v>60</v>
      </c>
      <c r="CO2" s="1" t="s">
        <v>62</v>
      </c>
      <c r="CP2" s="1" t="s">
        <v>63</v>
      </c>
      <c r="CQ2" s="1" t="s">
        <v>62</v>
      </c>
    </row>
    <row r="3" spans="1:95" ht="27" customHeight="1">
      <c r="A3" s="1" t="s">
        <v>73</v>
      </c>
      <c r="B3" s="17">
        <f>SUM(B4:B11)</f>
        <v>2002</v>
      </c>
      <c r="C3" s="17">
        <f t="shared" ref="C3:CO3" si="0">SUM(C4:C11)</f>
        <v>505</v>
      </c>
      <c r="D3" s="18">
        <f>C3/B3</f>
        <v>0.25224775224775225</v>
      </c>
      <c r="E3" s="18" t="str">
        <f>C3&amp;"("&amp;TEXT(D3,"#,##0.0%")&amp;")"</f>
        <v>505(25.2%)</v>
      </c>
      <c r="F3" s="17">
        <f t="shared" si="0"/>
        <v>1497</v>
      </c>
      <c r="G3" s="18">
        <f t="shared" ref="G3:G11" si="1">F3/B3</f>
        <v>0.7477522477522478</v>
      </c>
      <c r="H3" s="18" t="str">
        <f>F3&amp;"("&amp;TEXT(G3,"#,##0.0%")&amp;")"</f>
        <v>1497(74.8%)</v>
      </c>
      <c r="I3" s="17">
        <f t="shared" si="0"/>
        <v>0</v>
      </c>
      <c r="J3" s="19">
        <f t="shared" ref="J3:J11" si="2">I3/B3</f>
        <v>0</v>
      </c>
      <c r="K3" s="19" t="str">
        <f>I3&amp;"("&amp;TEXT(J3,"#,##0.00%")&amp;")"</f>
        <v>0(0.00%)</v>
      </c>
      <c r="L3" s="17">
        <f t="shared" si="0"/>
        <v>74</v>
      </c>
      <c r="M3" s="18">
        <f t="shared" ref="M3:M11" si="3">L3/B3</f>
        <v>3.696303696303696E-2</v>
      </c>
      <c r="N3" s="18" t="str">
        <f>L3&amp;"("&amp;TEXT(M3,"#,##0.0%")&amp;")"</f>
        <v>74(3.7%)</v>
      </c>
      <c r="O3" s="17">
        <f t="shared" si="0"/>
        <v>27</v>
      </c>
      <c r="P3" s="18">
        <f t="shared" ref="P3:P11" si="4">O3/B3</f>
        <v>1.3486513486513486E-2</v>
      </c>
      <c r="Q3" s="18" t="str">
        <f>O3&amp;"("&amp;TEXT(P3,"#,##0.0%")&amp;")"</f>
        <v>27(1.3%)</v>
      </c>
      <c r="R3" s="17">
        <f t="shared" si="0"/>
        <v>47</v>
      </c>
      <c r="S3" s="18">
        <f t="shared" ref="S3:S11" si="5">R3/B3</f>
        <v>2.3476523476523476E-2</v>
      </c>
      <c r="T3" s="18" t="str">
        <f>R3&amp;"("&amp;TEXT(S3,"#,##0.0%")&amp;")"</f>
        <v>47(2.3%)</v>
      </c>
      <c r="U3" s="17">
        <f t="shared" si="0"/>
        <v>6</v>
      </c>
      <c r="V3" s="18">
        <f t="shared" ref="V3:V11" si="6">U3/B3</f>
        <v>2.997002997002997E-3</v>
      </c>
      <c r="W3" s="18" t="str">
        <f>U3&amp;"("&amp;TEXT(V3,"#,##0.0%")&amp;")"</f>
        <v>6(0.3%)</v>
      </c>
      <c r="X3" s="17">
        <f t="shared" si="0"/>
        <v>2</v>
      </c>
      <c r="Y3" s="20">
        <f t="shared" ref="Y3:Y11" si="7">X3/B3</f>
        <v>9.99000999000999E-4</v>
      </c>
      <c r="Z3" s="20" t="str">
        <f>X3&amp;"("&amp;TEXT(Y3,"#,##0.0%")&amp;")"</f>
        <v>2(0.1%)</v>
      </c>
      <c r="AA3" s="17">
        <f t="shared" si="0"/>
        <v>4</v>
      </c>
      <c r="AB3" s="18">
        <f t="shared" ref="AB3:AB11" si="8">AA3/B3</f>
        <v>1.998001998001998E-3</v>
      </c>
      <c r="AC3" s="18" t="str">
        <f>AA3&amp;"("&amp;TEXT(AB3,"#,##0.0%")&amp;")"</f>
        <v>4(0.2%)</v>
      </c>
      <c r="AD3" s="17">
        <f t="shared" si="0"/>
        <v>9</v>
      </c>
      <c r="AE3" s="18">
        <f t="shared" ref="AE3:AE11" si="9">AD3/B3</f>
        <v>4.4955044955044959E-3</v>
      </c>
      <c r="AF3" s="18" t="str">
        <f>AD3&amp;"("&amp;TEXT(AE3,"#,##0.0%")&amp;")"</f>
        <v>9(0.4%)</v>
      </c>
      <c r="AG3" s="17">
        <f t="shared" si="0"/>
        <v>4</v>
      </c>
      <c r="AH3" s="18">
        <f t="shared" ref="AH3:AH11" si="10">AG3/B3</f>
        <v>1.998001998001998E-3</v>
      </c>
      <c r="AI3" s="18" t="str">
        <f>AG3&amp;"("&amp;TEXT(AH3,"#,##0.0%")&amp;")"</f>
        <v>4(0.2%)</v>
      </c>
      <c r="AJ3" s="17">
        <f t="shared" si="0"/>
        <v>5</v>
      </c>
      <c r="AK3" s="18">
        <f t="shared" ref="AK3:AK11" si="11">AJ3/B3</f>
        <v>2.4975024975024975E-3</v>
      </c>
      <c r="AL3" s="18" t="str">
        <f>AJ3&amp;"("&amp;TEXT(AK3,"#,##0.0%")&amp;")"</f>
        <v>5(0.2%)</v>
      </c>
      <c r="AM3" s="17">
        <f t="shared" si="0"/>
        <v>416</v>
      </c>
      <c r="AN3" s="18">
        <f t="shared" ref="AN3:AN11" si="12">AM3/B3</f>
        <v>0.20779220779220781</v>
      </c>
      <c r="AO3" s="18" t="str">
        <f>AM3&amp;"("&amp;TEXT(AN3,"#,##0.0%")&amp;")"</f>
        <v>416(20.8%)</v>
      </c>
      <c r="AP3" s="17">
        <f t="shared" si="0"/>
        <v>153</v>
      </c>
      <c r="AQ3" s="18">
        <f t="shared" ref="AQ3:AQ11" si="13">AP3/B3</f>
        <v>7.6423576423576417E-2</v>
      </c>
      <c r="AR3" s="18" t="str">
        <f>AP3&amp;"("&amp;TEXT(AQ3,"#,##0.0%")&amp;")"</f>
        <v>153(7.6%)</v>
      </c>
      <c r="AS3" s="17">
        <f t="shared" si="0"/>
        <v>263</v>
      </c>
      <c r="AT3" s="18">
        <f t="shared" ref="AT3:AT11" si="14">AS3/B3</f>
        <v>0.13136863136863136</v>
      </c>
      <c r="AU3" s="18" t="str">
        <f>AS3&amp;"("&amp;TEXT(AT3,"#,##0.0%")&amp;")"</f>
        <v>263(13.1%)</v>
      </c>
      <c r="AV3" s="17">
        <f t="shared" si="0"/>
        <v>53</v>
      </c>
      <c r="AW3" s="18">
        <f t="shared" ref="AW3:AW11" si="15">AV3/B3</f>
        <v>2.6473526473526472E-2</v>
      </c>
      <c r="AX3" s="18" t="str">
        <f>AV3&amp;"("&amp;TEXT(AW3,"#,##0.0%")&amp;")"</f>
        <v>53(2.6%)</v>
      </c>
      <c r="AY3" s="17">
        <f t="shared" si="0"/>
        <v>14</v>
      </c>
      <c r="AZ3" s="18">
        <f t="shared" ref="AZ3:AZ11" si="16">AY3/B3</f>
        <v>6.993006993006993E-3</v>
      </c>
      <c r="BA3" s="18" t="str">
        <f>AY3&amp;"("&amp;TEXT(AZ3,"#,##0.0%")&amp;")"</f>
        <v>14(0.7%)</v>
      </c>
      <c r="BB3" s="17">
        <f t="shared" si="0"/>
        <v>39</v>
      </c>
      <c r="BC3" s="18">
        <f t="shared" ref="BC3:BC11" si="17">BB3/B3</f>
        <v>1.948051948051948E-2</v>
      </c>
      <c r="BD3" s="18" t="str">
        <f>BB3&amp;"("&amp;TEXT(BC3,"#,##0.0%")&amp;")"</f>
        <v>39(1.9%)</v>
      </c>
      <c r="BE3" s="17">
        <f t="shared" si="0"/>
        <v>176</v>
      </c>
      <c r="BF3" s="18">
        <f t="shared" ref="BF3:BF11" si="18">BE3/B3</f>
        <v>8.7912087912087919E-2</v>
      </c>
      <c r="BG3" s="18" t="str">
        <f>BE3&amp;"("&amp;TEXT(BF3,"#,##0.0%")&amp;")"</f>
        <v>176(8.8%)</v>
      </c>
      <c r="BH3" s="17">
        <f t="shared" si="0"/>
        <v>37</v>
      </c>
      <c r="BI3" s="18">
        <f t="shared" ref="BI3:BI11" si="19">BH3/B3</f>
        <v>1.848151848151848E-2</v>
      </c>
      <c r="BJ3" s="18" t="str">
        <f>BH3&amp;"("&amp;TEXT(BI3,"#,##0.0%")&amp;")"</f>
        <v>37(1.8%)</v>
      </c>
      <c r="BK3" s="17">
        <f t="shared" si="0"/>
        <v>139</v>
      </c>
      <c r="BL3" s="18">
        <f t="shared" ref="BL3:BL11" si="20">BK3/B3</f>
        <v>6.9430569430569425E-2</v>
      </c>
      <c r="BM3" s="18" t="str">
        <f>BK3&amp;"("&amp;TEXT(BL3,"#,##0.0%")&amp;")"</f>
        <v>139(6.9%)</v>
      </c>
      <c r="BN3" s="17">
        <f t="shared" si="0"/>
        <v>1037</v>
      </c>
      <c r="BO3" s="18">
        <f t="shared" ref="BO3:BO11" si="21">BN3/B3</f>
        <v>0.51798201798201793</v>
      </c>
      <c r="BP3" s="18" t="str">
        <f>BN3&amp;"("&amp;TEXT(BO3,"#,##0.0%")&amp;")"</f>
        <v>1037(51.8%)</v>
      </c>
      <c r="BQ3" s="17">
        <f t="shared" si="0"/>
        <v>209</v>
      </c>
      <c r="BR3" s="18">
        <f t="shared" ref="BR3:BR11" si="22">BQ3/B3</f>
        <v>0.1043956043956044</v>
      </c>
      <c r="BS3" s="18" t="str">
        <f>BQ3&amp;"("&amp;TEXT(BR3,"#,##0.0%")&amp;")"</f>
        <v>209(10.4%)</v>
      </c>
      <c r="BT3" s="17">
        <f t="shared" si="0"/>
        <v>828</v>
      </c>
      <c r="BU3" s="18">
        <f t="shared" ref="BU3:BU11" si="23">BT3/B3</f>
        <v>0.41358641358641357</v>
      </c>
      <c r="BV3" s="18" t="str">
        <f>BT3&amp;"("&amp;TEXT(BU3,"#,##0.0%")&amp;")"</f>
        <v>828(41.4%)</v>
      </c>
      <c r="BW3" s="17">
        <f t="shared" si="0"/>
        <v>27</v>
      </c>
      <c r="BX3" s="18">
        <f t="shared" ref="BX3:BX11" si="24">BW3/B3</f>
        <v>1.3486513486513486E-2</v>
      </c>
      <c r="BY3" s="18" t="str">
        <f>BW3&amp;"("&amp;TEXT(BX3,"#,##0.0%")&amp;")"</f>
        <v>27(1.3%)</v>
      </c>
      <c r="BZ3" s="17">
        <f t="shared" si="0"/>
        <v>74</v>
      </c>
      <c r="CA3" s="18">
        <f t="shared" ref="CA3:CA11" si="25">BZ3/B3</f>
        <v>3.696303696303696E-2</v>
      </c>
      <c r="CB3" s="18" t="str">
        <f>BZ3&amp;"("&amp;TEXT(CA3,"#,##0.0%")&amp;")"</f>
        <v>74(3.7%)</v>
      </c>
      <c r="CC3" s="17">
        <f t="shared" si="0"/>
        <v>18</v>
      </c>
      <c r="CD3" s="18">
        <f t="shared" ref="CD3:CD11" si="26">CC3/B3</f>
        <v>8.9910089910089919E-3</v>
      </c>
      <c r="CE3" s="18" t="str">
        <f>CC3&amp;"("&amp;TEXT(CD3,"#,##0.0%")&amp;")"</f>
        <v>18(0.9%)</v>
      </c>
      <c r="CF3" s="17">
        <f t="shared" si="0"/>
        <v>55</v>
      </c>
      <c r="CG3" s="18">
        <f t="shared" ref="CG3:CG11" si="27">CF3/B3</f>
        <v>2.7472527472527472E-2</v>
      </c>
      <c r="CH3" s="18" t="str">
        <f>CF3&amp;"("&amp;TEXT(CG3,"#,##0.0%")&amp;")"</f>
        <v>55(2.7%)</v>
      </c>
      <c r="CI3" s="17">
        <f t="shared" si="0"/>
        <v>72</v>
      </c>
      <c r="CJ3" s="18">
        <f t="shared" ref="CJ3:CJ11" si="28">CI3/B3</f>
        <v>3.5964035964035967E-2</v>
      </c>
      <c r="CK3" s="18" t="str">
        <f>CI3&amp;"("&amp;TEXT(CJ3,"#,##0.0%")&amp;")"</f>
        <v>72(3.6%)</v>
      </c>
      <c r="CL3" s="17">
        <f t="shared" si="0"/>
        <v>6</v>
      </c>
      <c r="CM3" s="18">
        <f t="shared" ref="CM3:CM11" si="29">CL3/B3</f>
        <v>2.997002997002997E-3</v>
      </c>
      <c r="CN3" s="18" t="str">
        <f>CL3&amp;"("&amp;TEXT(CM3,"#,##0.0%")&amp;")"</f>
        <v>6(0.3%)</v>
      </c>
      <c r="CO3" s="17">
        <f t="shared" si="0"/>
        <v>66</v>
      </c>
      <c r="CP3" s="18">
        <f t="shared" ref="CP3:CP11" si="30">CO3/B3</f>
        <v>3.2967032967032968E-2</v>
      </c>
      <c r="CQ3" s="21" t="str">
        <f>CO3&amp;"("&amp;TEXT(CP3,"#,##0.0%")&amp;")"</f>
        <v>66(3.3%)</v>
      </c>
    </row>
    <row r="4" spans="1:95" ht="27" customHeight="1">
      <c r="A4" s="1" t="s">
        <v>74</v>
      </c>
      <c r="B4" s="47">
        <v>14</v>
      </c>
      <c r="C4" s="21">
        <v>6</v>
      </c>
      <c r="D4" s="37">
        <f t="shared" ref="D4:D11" si="31">C4/B4</f>
        <v>0.42857142857142855</v>
      </c>
      <c r="E4" s="37" t="str">
        <f t="shared" ref="E4:E11" si="32">C4&amp;"("&amp;TEXT(D4,"#,##0.0%")&amp;")"</f>
        <v>6(42.9%)</v>
      </c>
      <c r="F4" s="21">
        <v>8</v>
      </c>
      <c r="G4" s="48">
        <f t="shared" si="1"/>
        <v>0.5714285714285714</v>
      </c>
      <c r="H4" s="37" t="str">
        <f t="shared" ref="H4:H11" si="33">F4&amp;"("&amp;TEXT(G4,"#,##0.0%")&amp;")"</f>
        <v>8(57.1%)</v>
      </c>
      <c r="I4" s="21">
        <v>0</v>
      </c>
      <c r="J4" s="49">
        <f t="shared" si="2"/>
        <v>0</v>
      </c>
      <c r="K4" s="50" t="str">
        <f t="shared" ref="K4:K11" si="34">I4&amp;"("&amp;TEXT(J4,"#,##0.00%")&amp;")"</f>
        <v>0(0.00%)</v>
      </c>
      <c r="L4" s="21">
        <v>0</v>
      </c>
      <c r="M4" s="48">
        <f t="shared" si="3"/>
        <v>0</v>
      </c>
      <c r="N4" s="37" t="str">
        <f t="shared" ref="N4:N11" si="35">L4&amp;"("&amp;TEXT(M4,"#,##0.0%")&amp;")"</f>
        <v>0(0.0%)</v>
      </c>
      <c r="O4" s="21">
        <v>0</v>
      </c>
      <c r="P4" s="48">
        <f t="shared" si="4"/>
        <v>0</v>
      </c>
      <c r="Q4" s="37" t="str">
        <f t="shared" ref="Q4:Q11" si="36">O4&amp;"("&amp;TEXT(P4,"#,##0.0%")&amp;")"</f>
        <v>0(0.0%)</v>
      </c>
      <c r="R4" s="21">
        <v>0</v>
      </c>
      <c r="S4" s="48">
        <f t="shared" si="5"/>
        <v>0</v>
      </c>
      <c r="T4" s="37" t="str">
        <f t="shared" ref="T4:T11" si="37">R4&amp;"("&amp;TEXT(S4,"#,##0.0%")&amp;")"</f>
        <v>0(0.0%)</v>
      </c>
      <c r="U4" s="21">
        <v>0</v>
      </c>
      <c r="V4" s="48">
        <f t="shared" si="6"/>
        <v>0</v>
      </c>
      <c r="W4" s="37" t="str">
        <f t="shared" ref="W4:W11" si="38">U4&amp;"("&amp;TEXT(V4,"#,##0.0%")&amp;")"</f>
        <v>0(0.0%)</v>
      </c>
      <c r="X4" s="21">
        <v>0</v>
      </c>
      <c r="Y4" s="51">
        <f t="shared" si="7"/>
        <v>0</v>
      </c>
      <c r="Z4" s="52" t="str">
        <f t="shared" ref="Z4:Z10" si="39">X4&amp;"("&amp;TEXT(Y4,"#,##0.0%")&amp;")"</f>
        <v>0(0.0%)</v>
      </c>
      <c r="AA4" s="21">
        <v>0</v>
      </c>
      <c r="AB4" s="48">
        <f t="shared" si="8"/>
        <v>0</v>
      </c>
      <c r="AC4" s="37" t="str">
        <f t="shared" ref="AC4:AC10" si="40">AA4&amp;"("&amp;TEXT(AB4,"#,##0.0%")&amp;")"</f>
        <v>0(0.0%)</v>
      </c>
      <c r="AD4" s="21">
        <v>0</v>
      </c>
      <c r="AE4" s="48">
        <f t="shared" si="9"/>
        <v>0</v>
      </c>
      <c r="AF4" s="37" t="str">
        <f t="shared" ref="AF4:AF11" si="41">AD4&amp;"("&amp;TEXT(AE4,"#,##0.0%")&amp;")"</f>
        <v>0(0.0%)</v>
      </c>
      <c r="AG4" s="21">
        <v>0</v>
      </c>
      <c r="AH4" s="48">
        <f t="shared" si="10"/>
        <v>0</v>
      </c>
      <c r="AI4" s="37" t="str">
        <f t="shared" ref="AI4:AI11" si="42">AG4&amp;"("&amp;TEXT(AH4,"#,##0.0%")&amp;")"</f>
        <v>0(0.0%)</v>
      </c>
      <c r="AJ4" s="21">
        <v>0</v>
      </c>
      <c r="AK4" s="48">
        <f t="shared" si="11"/>
        <v>0</v>
      </c>
      <c r="AL4" s="37" t="str">
        <f t="shared" ref="AL4:AL11" si="43">AJ4&amp;"("&amp;TEXT(AK4,"#,##0.0%")&amp;")"</f>
        <v>0(0.0%)</v>
      </c>
      <c r="AM4" s="21">
        <v>3</v>
      </c>
      <c r="AN4" s="48">
        <f t="shared" si="12"/>
        <v>0.21428571428571427</v>
      </c>
      <c r="AO4" s="37" t="str">
        <f t="shared" ref="AO4:AO11" si="44">AM4&amp;"("&amp;TEXT(AN4,"#,##0.0%")&amp;")"</f>
        <v>3(21.4%)</v>
      </c>
      <c r="AP4" s="21">
        <v>2</v>
      </c>
      <c r="AQ4" s="48">
        <f t="shared" si="13"/>
        <v>0.14285714285714285</v>
      </c>
      <c r="AR4" s="37" t="str">
        <f t="shared" ref="AR4:AR11" si="45">AP4&amp;"("&amp;TEXT(AQ4,"#,##0.0%")&amp;")"</f>
        <v>2(14.3%)</v>
      </c>
      <c r="AS4" s="21">
        <v>1</v>
      </c>
      <c r="AT4" s="48">
        <f t="shared" si="14"/>
        <v>7.1428571428571425E-2</v>
      </c>
      <c r="AU4" s="56" t="s">
        <v>80</v>
      </c>
      <c r="AV4" s="21">
        <v>0</v>
      </c>
      <c r="AW4" s="48">
        <f t="shared" si="15"/>
        <v>0</v>
      </c>
      <c r="AX4" s="37" t="str">
        <f t="shared" ref="AX4:AX10" si="46">AV4&amp;"("&amp;TEXT(AW4,"#,##0.0%")&amp;")"</f>
        <v>0(0.0%)</v>
      </c>
      <c r="AY4" s="21">
        <v>0</v>
      </c>
      <c r="AZ4" s="48">
        <f t="shared" si="16"/>
        <v>0</v>
      </c>
      <c r="BA4" s="37" t="str">
        <f t="shared" ref="BA4:BA11" si="47">AY4&amp;"("&amp;TEXT(AZ4,"#,##0.0%")&amp;")"</f>
        <v>0(0.0%)</v>
      </c>
      <c r="BB4" s="21">
        <v>0</v>
      </c>
      <c r="BC4" s="48">
        <f t="shared" si="17"/>
        <v>0</v>
      </c>
      <c r="BD4" s="37" t="str">
        <f t="shared" ref="BD4:BD10" si="48">BB4&amp;"("&amp;TEXT(BC4,"#,##0.0%")&amp;")"</f>
        <v>0(0.0%)</v>
      </c>
      <c r="BE4" s="21">
        <v>0</v>
      </c>
      <c r="BF4" s="48">
        <f t="shared" si="18"/>
        <v>0</v>
      </c>
      <c r="BG4" s="37" t="str">
        <f t="shared" ref="BG4:BG11" si="49">BE4&amp;"("&amp;TEXT(BF4,"#,##0.0%")&amp;")"</f>
        <v>0(0.0%)</v>
      </c>
      <c r="BH4" s="21">
        <v>0</v>
      </c>
      <c r="BI4" s="48">
        <f t="shared" si="19"/>
        <v>0</v>
      </c>
      <c r="BJ4" s="37" t="str">
        <f t="shared" ref="BJ4:BJ11" si="50">BH4&amp;"("&amp;TEXT(BI4,"#,##0.0%")&amp;")"</f>
        <v>0(0.0%)</v>
      </c>
      <c r="BK4" s="21">
        <v>0</v>
      </c>
      <c r="BL4" s="48">
        <f t="shared" si="20"/>
        <v>0</v>
      </c>
      <c r="BM4" s="37" t="str">
        <f t="shared" ref="BM4:BM11" si="51">BK4&amp;"("&amp;TEXT(BL4,"#,##0.0%")&amp;")"</f>
        <v>0(0.0%)</v>
      </c>
      <c r="BN4" s="21">
        <v>11</v>
      </c>
      <c r="BO4" s="48">
        <f t="shared" si="21"/>
        <v>0.7857142857142857</v>
      </c>
      <c r="BP4" s="37" t="str">
        <f t="shared" ref="BP4:BP11" si="52">BN4&amp;"("&amp;TEXT(BO4,"#,##0.0%")&amp;")"</f>
        <v>11(78.6%)</v>
      </c>
      <c r="BQ4" s="21">
        <v>4</v>
      </c>
      <c r="BR4" s="48">
        <f t="shared" si="22"/>
        <v>0.2857142857142857</v>
      </c>
      <c r="BS4" s="37" t="str">
        <f t="shared" ref="BS4:BS11" si="53">BQ4&amp;"("&amp;TEXT(BR4,"#,##0.0%")&amp;")"</f>
        <v>4(28.6%)</v>
      </c>
      <c r="BT4" s="21">
        <v>7</v>
      </c>
      <c r="BU4" s="48">
        <f t="shared" si="23"/>
        <v>0.5</v>
      </c>
      <c r="BV4" s="37" t="str">
        <f t="shared" ref="BV4:BV11" si="54">BT4&amp;"("&amp;TEXT(BU4,"#,##0.0%")&amp;")"</f>
        <v>7(50.0%)</v>
      </c>
      <c r="BW4" s="21">
        <v>0</v>
      </c>
      <c r="BX4" s="48">
        <f t="shared" si="24"/>
        <v>0</v>
      </c>
      <c r="BY4" s="37" t="str">
        <f t="shared" ref="BY4:BY11" si="55">BW4&amp;"("&amp;TEXT(BX4,"#,##0.0%")&amp;")"</f>
        <v>0(0.0%)</v>
      </c>
      <c r="BZ4" s="21">
        <v>0</v>
      </c>
      <c r="CA4" s="48">
        <f t="shared" si="25"/>
        <v>0</v>
      </c>
      <c r="CB4" s="37" t="str">
        <f t="shared" ref="CB4:CB11" si="56">BZ4&amp;"("&amp;TEXT(CA4,"#,##0.0%")&amp;")"</f>
        <v>0(0.0%)</v>
      </c>
      <c r="CC4" s="21">
        <v>0</v>
      </c>
      <c r="CD4" s="48">
        <f t="shared" si="26"/>
        <v>0</v>
      </c>
      <c r="CE4" s="37" t="str">
        <f t="shared" ref="CE4:CE11" si="57">CC4&amp;"("&amp;TEXT(CD4,"#,##0.0%")&amp;")"</f>
        <v>0(0.0%)</v>
      </c>
      <c r="CF4" s="21">
        <v>0</v>
      </c>
      <c r="CG4" s="48">
        <f t="shared" si="27"/>
        <v>0</v>
      </c>
      <c r="CH4" s="37" t="str">
        <f t="shared" ref="CH4:CH11" si="58">CF4&amp;"("&amp;TEXT(CG4,"#,##0.0%")&amp;")"</f>
        <v>0(0.0%)</v>
      </c>
      <c r="CI4" s="21">
        <v>1</v>
      </c>
      <c r="CJ4" s="48">
        <f t="shared" si="28"/>
        <v>7.1428571428571425E-2</v>
      </c>
      <c r="CK4" s="30" t="s">
        <v>80</v>
      </c>
      <c r="CL4" s="21">
        <v>1</v>
      </c>
      <c r="CM4" s="48">
        <f t="shared" si="29"/>
        <v>7.1428571428571425E-2</v>
      </c>
      <c r="CN4" s="30" t="s">
        <v>80</v>
      </c>
      <c r="CO4" s="21">
        <v>0</v>
      </c>
      <c r="CP4" s="48">
        <f t="shared" si="30"/>
        <v>0</v>
      </c>
      <c r="CQ4" s="21" t="str">
        <f t="shared" ref="CQ4:CQ11" si="59">CO4&amp;"("&amp;TEXT(CP4,"#,##0.0%")&amp;")"</f>
        <v>0(0.0%)</v>
      </c>
    </row>
    <row r="5" spans="1:95" ht="27" customHeight="1">
      <c r="A5" s="1" t="s">
        <v>75</v>
      </c>
      <c r="B5" s="47">
        <v>255</v>
      </c>
      <c r="C5" s="21">
        <v>31</v>
      </c>
      <c r="D5" s="37">
        <f t="shared" si="31"/>
        <v>0.12156862745098039</v>
      </c>
      <c r="E5" s="37" t="str">
        <f t="shared" si="32"/>
        <v>31(12.2%)</v>
      </c>
      <c r="F5" s="21">
        <v>224</v>
      </c>
      <c r="G5" s="48">
        <f t="shared" si="1"/>
        <v>0.8784313725490196</v>
      </c>
      <c r="H5" s="37" t="str">
        <f t="shared" si="33"/>
        <v>224(87.8%)</v>
      </c>
      <c r="I5" s="21">
        <v>0</v>
      </c>
      <c r="J5" s="49">
        <f t="shared" si="2"/>
        <v>0</v>
      </c>
      <c r="K5" s="50" t="str">
        <f t="shared" si="34"/>
        <v>0(0.00%)</v>
      </c>
      <c r="L5" s="21">
        <v>5</v>
      </c>
      <c r="M5" s="48">
        <f t="shared" si="3"/>
        <v>1.9607843137254902E-2</v>
      </c>
      <c r="N5" s="37" t="str">
        <f t="shared" si="35"/>
        <v>5(2.0%)</v>
      </c>
      <c r="O5" s="21">
        <v>0</v>
      </c>
      <c r="P5" s="48">
        <f t="shared" si="4"/>
        <v>0</v>
      </c>
      <c r="Q5" s="37" t="str">
        <f t="shared" si="36"/>
        <v>0(0.0%)</v>
      </c>
      <c r="R5" s="21">
        <v>5</v>
      </c>
      <c r="S5" s="48">
        <f t="shared" si="5"/>
        <v>1.9607843137254902E-2</v>
      </c>
      <c r="T5" s="37" t="str">
        <f t="shared" si="37"/>
        <v>5(2.0%)</v>
      </c>
      <c r="U5" s="21">
        <v>0</v>
      </c>
      <c r="V5" s="48">
        <f t="shared" si="6"/>
        <v>0</v>
      </c>
      <c r="W5" s="37" t="str">
        <f t="shared" si="38"/>
        <v>0(0.0%)</v>
      </c>
      <c r="X5" s="21">
        <v>0</v>
      </c>
      <c r="Y5" s="51">
        <f t="shared" si="7"/>
        <v>0</v>
      </c>
      <c r="Z5" s="52" t="str">
        <f t="shared" si="39"/>
        <v>0(0.0%)</v>
      </c>
      <c r="AA5" s="21">
        <v>0</v>
      </c>
      <c r="AB5" s="48">
        <f t="shared" si="8"/>
        <v>0</v>
      </c>
      <c r="AC5" s="37" t="str">
        <f t="shared" si="40"/>
        <v>0(0.0%)</v>
      </c>
      <c r="AD5" s="21">
        <v>0</v>
      </c>
      <c r="AE5" s="48">
        <f t="shared" si="9"/>
        <v>0</v>
      </c>
      <c r="AF5" s="37" t="str">
        <f t="shared" si="41"/>
        <v>0(0.0%)</v>
      </c>
      <c r="AG5" s="21">
        <v>0</v>
      </c>
      <c r="AH5" s="48">
        <f t="shared" si="10"/>
        <v>0</v>
      </c>
      <c r="AI5" s="37" t="str">
        <f t="shared" si="42"/>
        <v>0(0.0%)</v>
      </c>
      <c r="AJ5" s="21">
        <v>0</v>
      </c>
      <c r="AK5" s="48">
        <f t="shared" si="11"/>
        <v>0</v>
      </c>
      <c r="AL5" s="37" t="str">
        <f t="shared" si="43"/>
        <v>0(0.0%)</v>
      </c>
      <c r="AM5" s="21">
        <v>38</v>
      </c>
      <c r="AN5" s="48">
        <f t="shared" si="12"/>
        <v>0.14901960784313725</v>
      </c>
      <c r="AO5" s="37" t="str">
        <f t="shared" si="44"/>
        <v>38(14.9%)</v>
      </c>
      <c r="AP5" s="21">
        <v>7</v>
      </c>
      <c r="AQ5" s="48">
        <f t="shared" si="13"/>
        <v>2.7450980392156862E-2</v>
      </c>
      <c r="AR5" s="37" t="str">
        <f t="shared" si="45"/>
        <v>7(2.7%)</v>
      </c>
      <c r="AS5" s="21">
        <v>31</v>
      </c>
      <c r="AT5" s="48">
        <f t="shared" si="14"/>
        <v>0.12156862745098039</v>
      </c>
      <c r="AU5" s="37" t="str">
        <f t="shared" ref="AU5:AU11" si="60">AS5&amp;"("&amp;TEXT(AT5,"#,##0.0%")&amp;")"</f>
        <v>31(12.2%)</v>
      </c>
      <c r="AV5" s="21">
        <v>3</v>
      </c>
      <c r="AW5" s="48">
        <f t="shared" si="15"/>
        <v>1.1764705882352941E-2</v>
      </c>
      <c r="AX5" s="37" t="str">
        <f t="shared" si="46"/>
        <v>3(1.2%)</v>
      </c>
      <c r="AY5" s="21">
        <v>0</v>
      </c>
      <c r="AZ5" s="48">
        <f t="shared" si="16"/>
        <v>0</v>
      </c>
      <c r="BA5" s="37" t="str">
        <f t="shared" si="47"/>
        <v>0(0.0%)</v>
      </c>
      <c r="BB5" s="21">
        <v>3</v>
      </c>
      <c r="BC5" s="48">
        <f t="shared" si="17"/>
        <v>1.1764705882352941E-2</v>
      </c>
      <c r="BD5" s="37" t="str">
        <f t="shared" si="48"/>
        <v>3(1.2%)</v>
      </c>
      <c r="BE5" s="21">
        <v>14</v>
      </c>
      <c r="BF5" s="48">
        <f t="shared" si="18"/>
        <v>5.4901960784313725E-2</v>
      </c>
      <c r="BG5" s="37" t="str">
        <f t="shared" si="49"/>
        <v>14(5.5%)</v>
      </c>
      <c r="BH5" s="21">
        <v>1</v>
      </c>
      <c r="BI5" s="48">
        <f t="shared" si="19"/>
        <v>3.9215686274509803E-3</v>
      </c>
      <c r="BJ5" s="30" t="s">
        <v>80</v>
      </c>
      <c r="BK5" s="21">
        <v>13</v>
      </c>
      <c r="BL5" s="48">
        <f t="shared" si="20"/>
        <v>5.0980392156862744E-2</v>
      </c>
      <c r="BM5" s="37" t="str">
        <f t="shared" si="51"/>
        <v>13(5.1%)</v>
      </c>
      <c r="BN5" s="21">
        <v>193</v>
      </c>
      <c r="BO5" s="48">
        <f t="shared" si="21"/>
        <v>0.75686274509803919</v>
      </c>
      <c r="BP5" s="37" t="str">
        <f t="shared" si="52"/>
        <v>193(75.7%)</v>
      </c>
      <c r="BQ5" s="21">
        <v>22</v>
      </c>
      <c r="BR5" s="48">
        <f t="shared" si="22"/>
        <v>8.6274509803921567E-2</v>
      </c>
      <c r="BS5" s="37" t="str">
        <f t="shared" si="53"/>
        <v>22(8.6%)</v>
      </c>
      <c r="BT5" s="21">
        <v>171</v>
      </c>
      <c r="BU5" s="48">
        <f t="shared" si="23"/>
        <v>0.6705882352941176</v>
      </c>
      <c r="BV5" s="37" t="str">
        <f t="shared" si="54"/>
        <v>171(67.1%)</v>
      </c>
      <c r="BW5" s="21">
        <v>2</v>
      </c>
      <c r="BX5" s="48">
        <f t="shared" si="24"/>
        <v>7.8431372549019607E-3</v>
      </c>
      <c r="BY5" s="37" t="str">
        <f t="shared" si="55"/>
        <v>2(0.8%)</v>
      </c>
      <c r="BZ5" s="22">
        <v>8</v>
      </c>
      <c r="CA5" s="48">
        <f t="shared" si="25"/>
        <v>3.1372549019607843E-2</v>
      </c>
      <c r="CB5" s="37" t="str">
        <f t="shared" si="56"/>
        <v>8(3.1%)</v>
      </c>
      <c r="CC5" s="21">
        <v>1</v>
      </c>
      <c r="CD5" s="48">
        <f t="shared" si="26"/>
        <v>3.9215686274509803E-3</v>
      </c>
      <c r="CE5" s="30" t="s">
        <v>80</v>
      </c>
      <c r="CF5" s="21">
        <v>7</v>
      </c>
      <c r="CG5" s="48">
        <f t="shared" si="27"/>
        <v>2.7450980392156862E-2</v>
      </c>
      <c r="CH5" s="37" t="str">
        <f t="shared" si="58"/>
        <v>7(2.7%)</v>
      </c>
      <c r="CI5" s="21">
        <v>8</v>
      </c>
      <c r="CJ5" s="48">
        <f t="shared" si="28"/>
        <v>3.1372549019607843E-2</v>
      </c>
      <c r="CK5" s="37" t="str">
        <f t="shared" ref="CK5:CK11" si="61">CI5&amp;"("&amp;TEXT(CJ5,"#,##0.0%")&amp;")"</f>
        <v>8(3.1%)</v>
      </c>
      <c r="CL5" s="21">
        <v>0</v>
      </c>
      <c r="CM5" s="48">
        <f t="shared" si="29"/>
        <v>0</v>
      </c>
      <c r="CN5" s="37" t="str">
        <f t="shared" ref="CN5:CN11" si="62">CL5&amp;"("&amp;TEXT(CM5,"#,##0.0%")&amp;")"</f>
        <v>0(0.0%)</v>
      </c>
      <c r="CO5" s="21">
        <v>8</v>
      </c>
      <c r="CP5" s="48">
        <f t="shared" si="30"/>
        <v>3.1372549019607843E-2</v>
      </c>
      <c r="CQ5" s="21" t="str">
        <f t="shared" si="59"/>
        <v>8(3.1%)</v>
      </c>
    </row>
    <row r="6" spans="1:95" ht="27" customHeight="1">
      <c r="A6" s="1" t="s">
        <v>76</v>
      </c>
      <c r="B6" s="47">
        <v>95</v>
      </c>
      <c r="C6" s="21">
        <v>43</v>
      </c>
      <c r="D6" s="37">
        <f t="shared" si="31"/>
        <v>0.45263157894736844</v>
      </c>
      <c r="E6" s="37" t="str">
        <f t="shared" si="32"/>
        <v>43(45.3%)</v>
      </c>
      <c r="F6" s="21">
        <v>52</v>
      </c>
      <c r="G6" s="48">
        <f t="shared" si="1"/>
        <v>0.54736842105263162</v>
      </c>
      <c r="H6" s="37" t="str">
        <f t="shared" si="33"/>
        <v>52(54.7%)</v>
      </c>
      <c r="I6" s="21">
        <v>0</v>
      </c>
      <c r="J6" s="49">
        <f t="shared" si="2"/>
        <v>0</v>
      </c>
      <c r="K6" s="50" t="str">
        <f t="shared" si="34"/>
        <v>0(0.00%)</v>
      </c>
      <c r="L6" s="21">
        <v>5</v>
      </c>
      <c r="M6" s="48">
        <f t="shared" si="3"/>
        <v>5.2631578947368418E-2</v>
      </c>
      <c r="N6" s="37" t="str">
        <f t="shared" si="35"/>
        <v>5(5.3%)</v>
      </c>
      <c r="O6" s="21">
        <v>3</v>
      </c>
      <c r="P6" s="48">
        <f t="shared" si="4"/>
        <v>3.1578947368421054E-2</v>
      </c>
      <c r="Q6" s="37" t="str">
        <f t="shared" si="36"/>
        <v>3(3.2%)</v>
      </c>
      <c r="R6" s="21">
        <v>2</v>
      </c>
      <c r="S6" s="48">
        <f t="shared" si="5"/>
        <v>2.1052631578947368E-2</v>
      </c>
      <c r="T6" s="37" t="str">
        <f t="shared" si="37"/>
        <v>2(2.1%)</v>
      </c>
      <c r="U6" s="21">
        <v>0</v>
      </c>
      <c r="V6" s="48">
        <f t="shared" si="6"/>
        <v>0</v>
      </c>
      <c r="W6" s="37" t="str">
        <f t="shared" si="38"/>
        <v>0(0.0%)</v>
      </c>
      <c r="X6" s="21">
        <v>0</v>
      </c>
      <c r="Y6" s="51">
        <f t="shared" si="7"/>
        <v>0</v>
      </c>
      <c r="Z6" s="52" t="str">
        <f t="shared" si="39"/>
        <v>0(0.0%)</v>
      </c>
      <c r="AA6" s="21">
        <v>0</v>
      </c>
      <c r="AB6" s="48">
        <f t="shared" si="8"/>
        <v>0</v>
      </c>
      <c r="AC6" s="37" t="str">
        <f t="shared" si="40"/>
        <v>0(0.0%)</v>
      </c>
      <c r="AD6" s="21">
        <v>0</v>
      </c>
      <c r="AE6" s="48">
        <f t="shared" si="9"/>
        <v>0</v>
      </c>
      <c r="AF6" s="37" t="str">
        <f t="shared" si="41"/>
        <v>0(0.0%)</v>
      </c>
      <c r="AG6" s="21">
        <v>0</v>
      </c>
      <c r="AH6" s="48">
        <f t="shared" si="10"/>
        <v>0</v>
      </c>
      <c r="AI6" s="37" t="str">
        <f t="shared" si="42"/>
        <v>0(0.0%)</v>
      </c>
      <c r="AJ6" s="21">
        <v>0</v>
      </c>
      <c r="AK6" s="48">
        <f t="shared" si="11"/>
        <v>0</v>
      </c>
      <c r="AL6" s="37" t="str">
        <f t="shared" si="43"/>
        <v>0(0.0%)</v>
      </c>
      <c r="AM6" s="21">
        <v>22</v>
      </c>
      <c r="AN6" s="48">
        <f t="shared" si="12"/>
        <v>0.23157894736842105</v>
      </c>
      <c r="AO6" s="37" t="str">
        <f t="shared" si="44"/>
        <v>22(23.2%)</v>
      </c>
      <c r="AP6" s="21">
        <v>16</v>
      </c>
      <c r="AQ6" s="48">
        <f t="shared" si="13"/>
        <v>0.16842105263157894</v>
      </c>
      <c r="AR6" s="37" t="str">
        <f t="shared" si="45"/>
        <v>16(16.8%)</v>
      </c>
      <c r="AS6" s="21">
        <v>6</v>
      </c>
      <c r="AT6" s="48">
        <f t="shared" si="14"/>
        <v>6.3157894736842107E-2</v>
      </c>
      <c r="AU6" s="37" t="str">
        <f t="shared" si="60"/>
        <v>6(6.3%)</v>
      </c>
      <c r="AV6" s="21">
        <v>3</v>
      </c>
      <c r="AW6" s="48">
        <f t="shared" si="15"/>
        <v>3.1578947368421054E-2</v>
      </c>
      <c r="AX6" s="37" t="str">
        <f t="shared" si="46"/>
        <v>3(3.2%)</v>
      </c>
      <c r="AY6" s="21">
        <v>1</v>
      </c>
      <c r="AZ6" s="48">
        <f t="shared" si="16"/>
        <v>1.0526315789473684E-2</v>
      </c>
      <c r="BA6" s="30" t="s">
        <v>80</v>
      </c>
      <c r="BB6" s="21">
        <v>2</v>
      </c>
      <c r="BC6" s="48">
        <f t="shared" si="17"/>
        <v>2.1052631578947368E-2</v>
      </c>
      <c r="BD6" s="37" t="str">
        <f t="shared" si="48"/>
        <v>2(2.1%)</v>
      </c>
      <c r="BE6" s="21">
        <v>13</v>
      </c>
      <c r="BF6" s="48">
        <f t="shared" si="18"/>
        <v>0.1368421052631579</v>
      </c>
      <c r="BG6" s="37" t="str">
        <f t="shared" si="49"/>
        <v>13(13.7%)</v>
      </c>
      <c r="BH6" s="21">
        <v>3</v>
      </c>
      <c r="BI6" s="48">
        <f t="shared" si="19"/>
        <v>3.1578947368421054E-2</v>
      </c>
      <c r="BJ6" s="37" t="str">
        <f t="shared" si="50"/>
        <v>3(3.2%)</v>
      </c>
      <c r="BK6" s="21">
        <v>10</v>
      </c>
      <c r="BL6" s="48">
        <f t="shared" si="20"/>
        <v>0.10526315789473684</v>
      </c>
      <c r="BM6" s="37" t="str">
        <f t="shared" si="51"/>
        <v>10(10.5%)</v>
      </c>
      <c r="BN6" s="21">
        <v>51</v>
      </c>
      <c r="BO6" s="48">
        <f t="shared" si="21"/>
        <v>0.5368421052631579</v>
      </c>
      <c r="BP6" s="37" t="str">
        <f t="shared" si="52"/>
        <v>51(53.7%)</v>
      </c>
      <c r="BQ6" s="21">
        <v>20</v>
      </c>
      <c r="BR6" s="48">
        <f t="shared" si="22"/>
        <v>0.21052631578947367</v>
      </c>
      <c r="BS6" s="37" t="str">
        <f t="shared" si="53"/>
        <v>20(21.1%)</v>
      </c>
      <c r="BT6" s="21">
        <v>31</v>
      </c>
      <c r="BU6" s="48">
        <f t="shared" si="23"/>
        <v>0.32631578947368423</v>
      </c>
      <c r="BV6" s="37" t="str">
        <f t="shared" si="54"/>
        <v>31(32.6%)</v>
      </c>
      <c r="BW6" s="21">
        <v>1</v>
      </c>
      <c r="BX6" s="48">
        <f t="shared" si="24"/>
        <v>1.0526315789473684E-2</v>
      </c>
      <c r="BY6" s="30" t="s">
        <v>80</v>
      </c>
      <c r="BZ6" s="22">
        <v>3</v>
      </c>
      <c r="CA6" s="48">
        <f t="shared" si="25"/>
        <v>3.1578947368421054E-2</v>
      </c>
      <c r="CB6" s="37" t="str">
        <f t="shared" si="56"/>
        <v>3(3.2%)</v>
      </c>
      <c r="CC6" s="21">
        <v>2</v>
      </c>
      <c r="CD6" s="48">
        <f t="shared" si="26"/>
        <v>2.1052631578947368E-2</v>
      </c>
      <c r="CE6" s="30" t="s">
        <v>80</v>
      </c>
      <c r="CF6" s="30" t="s">
        <v>80</v>
      </c>
      <c r="CG6" s="30" t="s">
        <v>80</v>
      </c>
      <c r="CH6" s="30" t="s">
        <v>80</v>
      </c>
      <c r="CI6" s="21">
        <v>7</v>
      </c>
      <c r="CJ6" s="48">
        <f t="shared" si="28"/>
        <v>7.3684210526315783E-2</v>
      </c>
      <c r="CK6" s="37" t="str">
        <f t="shared" si="61"/>
        <v>7(7.4%)</v>
      </c>
      <c r="CL6" s="21">
        <v>0</v>
      </c>
      <c r="CM6" s="48">
        <f t="shared" si="29"/>
        <v>0</v>
      </c>
      <c r="CN6" s="37" t="str">
        <f t="shared" si="62"/>
        <v>0(0.0%)</v>
      </c>
      <c r="CO6" s="21">
        <v>7</v>
      </c>
      <c r="CP6" s="48">
        <f t="shared" si="30"/>
        <v>7.3684210526315783E-2</v>
      </c>
      <c r="CQ6" s="21" t="str">
        <f t="shared" si="59"/>
        <v>7(7.4%)</v>
      </c>
    </row>
    <row r="7" spans="1:95" ht="27" customHeight="1">
      <c r="A7" s="1" t="s">
        <v>64</v>
      </c>
      <c r="B7" s="47">
        <v>764</v>
      </c>
      <c r="C7" s="21">
        <v>128</v>
      </c>
      <c r="D7" s="37">
        <f t="shared" si="31"/>
        <v>0.16753926701570682</v>
      </c>
      <c r="E7" s="37" t="str">
        <f t="shared" si="32"/>
        <v>128(16.8%)</v>
      </c>
      <c r="F7" s="21">
        <v>636</v>
      </c>
      <c r="G7" s="48">
        <f t="shared" si="1"/>
        <v>0.83246073298429324</v>
      </c>
      <c r="H7" s="37" t="str">
        <f t="shared" si="33"/>
        <v>636(83.2%)</v>
      </c>
      <c r="I7" s="21">
        <v>0</v>
      </c>
      <c r="J7" s="49">
        <f t="shared" si="2"/>
        <v>0</v>
      </c>
      <c r="K7" s="50" t="str">
        <f t="shared" si="34"/>
        <v>0(0.00%)</v>
      </c>
      <c r="L7" s="21">
        <v>23</v>
      </c>
      <c r="M7" s="48">
        <f t="shared" si="3"/>
        <v>3.0104712041884817E-2</v>
      </c>
      <c r="N7" s="37" t="str">
        <f t="shared" si="35"/>
        <v>23(3.0%)</v>
      </c>
      <c r="O7" s="21">
        <v>5</v>
      </c>
      <c r="P7" s="48">
        <f t="shared" si="4"/>
        <v>6.5445026178010471E-3</v>
      </c>
      <c r="Q7" s="37" t="str">
        <f t="shared" si="36"/>
        <v>5(0.7%)</v>
      </c>
      <c r="R7" s="21">
        <v>18</v>
      </c>
      <c r="S7" s="48">
        <f t="shared" si="5"/>
        <v>2.356020942408377E-2</v>
      </c>
      <c r="T7" s="37" t="str">
        <f t="shared" si="37"/>
        <v>18(2.4%)</v>
      </c>
      <c r="U7" s="21">
        <v>2</v>
      </c>
      <c r="V7" s="48">
        <f t="shared" si="6"/>
        <v>2.617801047120419E-3</v>
      </c>
      <c r="W7" s="37" t="str">
        <f t="shared" si="38"/>
        <v>2(0.3%)</v>
      </c>
      <c r="X7" s="21">
        <v>0</v>
      </c>
      <c r="Y7" s="51">
        <f t="shared" si="7"/>
        <v>0</v>
      </c>
      <c r="Z7" s="52" t="str">
        <f t="shared" si="39"/>
        <v>0(0.0%)</v>
      </c>
      <c r="AA7" s="21">
        <v>2</v>
      </c>
      <c r="AB7" s="48">
        <f t="shared" si="8"/>
        <v>2.617801047120419E-3</v>
      </c>
      <c r="AC7" s="37" t="str">
        <f t="shared" si="40"/>
        <v>2(0.3%)</v>
      </c>
      <c r="AD7" s="21">
        <v>3</v>
      </c>
      <c r="AE7" s="48">
        <f t="shared" si="9"/>
        <v>3.9267015706806281E-3</v>
      </c>
      <c r="AF7" s="37" t="str">
        <f t="shared" si="41"/>
        <v>3(0.4%)</v>
      </c>
      <c r="AG7" s="21">
        <v>1</v>
      </c>
      <c r="AH7" s="48">
        <f t="shared" si="10"/>
        <v>1.3089005235602095E-3</v>
      </c>
      <c r="AI7" s="30" t="s">
        <v>80</v>
      </c>
      <c r="AJ7" s="21">
        <v>2</v>
      </c>
      <c r="AK7" s="48">
        <f t="shared" si="11"/>
        <v>2.617801047120419E-3</v>
      </c>
      <c r="AL7" s="37" t="str">
        <f t="shared" si="43"/>
        <v>2(0.3%)</v>
      </c>
      <c r="AM7" s="21">
        <v>170</v>
      </c>
      <c r="AN7" s="48">
        <f t="shared" si="12"/>
        <v>0.22251308900523561</v>
      </c>
      <c r="AO7" s="37" t="str">
        <f t="shared" si="44"/>
        <v>170(22.3%)</v>
      </c>
      <c r="AP7" s="21">
        <v>45</v>
      </c>
      <c r="AQ7" s="48">
        <f t="shared" si="13"/>
        <v>5.8900523560209424E-2</v>
      </c>
      <c r="AR7" s="37" t="str">
        <f t="shared" si="45"/>
        <v>45(5.9%)</v>
      </c>
      <c r="AS7" s="21">
        <v>125</v>
      </c>
      <c r="AT7" s="48">
        <f t="shared" si="14"/>
        <v>0.16361256544502617</v>
      </c>
      <c r="AU7" s="37" t="str">
        <f t="shared" si="60"/>
        <v>125(16.4%)</v>
      </c>
      <c r="AV7" s="21">
        <v>24</v>
      </c>
      <c r="AW7" s="48">
        <f t="shared" si="15"/>
        <v>3.1413612565445025E-2</v>
      </c>
      <c r="AX7" s="37" t="str">
        <f t="shared" si="46"/>
        <v>24(3.1%)</v>
      </c>
      <c r="AY7" s="21">
        <v>2</v>
      </c>
      <c r="AZ7" s="48">
        <f t="shared" si="16"/>
        <v>2.617801047120419E-3</v>
      </c>
      <c r="BA7" s="37" t="str">
        <f t="shared" si="47"/>
        <v>2(0.3%)</v>
      </c>
      <c r="BB7" s="21">
        <v>22</v>
      </c>
      <c r="BC7" s="48">
        <f t="shared" si="17"/>
        <v>2.8795811518324606E-2</v>
      </c>
      <c r="BD7" s="37" t="str">
        <f t="shared" si="48"/>
        <v>22(2.9%)</v>
      </c>
      <c r="BE7" s="21">
        <v>80</v>
      </c>
      <c r="BF7" s="48">
        <f t="shared" si="18"/>
        <v>0.10471204188481675</v>
      </c>
      <c r="BG7" s="37" t="str">
        <f t="shared" si="49"/>
        <v>80(10.5%)</v>
      </c>
      <c r="BH7" s="21">
        <v>13</v>
      </c>
      <c r="BI7" s="48">
        <f t="shared" si="19"/>
        <v>1.7015706806282723E-2</v>
      </c>
      <c r="BJ7" s="37" t="str">
        <f t="shared" si="50"/>
        <v>13(1.7%)</v>
      </c>
      <c r="BK7" s="21">
        <v>67</v>
      </c>
      <c r="BL7" s="48">
        <f t="shared" si="20"/>
        <v>8.7696335078534027E-2</v>
      </c>
      <c r="BM7" s="37" t="str">
        <f t="shared" si="51"/>
        <v>67(8.8%)</v>
      </c>
      <c r="BN7" s="21">
        <v>451</v>
      </c>
      <c r="BO7" s="48">
        <f t="shared" si="21"/>
        <v>0.59031413612565442</v>
      </c>
      <c r="BP7" s="37" t="str">
        <f t="shared" si="52"/>
        <v>451(59.0%)</v>
      </c>
      <c r="BQ7" s="21">
        <v>61</v>
      </c>
      <c r="BR7" s="48">
        <f t="shared" si="22"/>
        <v>7.9842931937172776E-2</v>
      </c>
      <c r="BS7" s="37" t="str">
        <f t="shared" si="53"/>
        <v>61(8.0%)</v>
      </c>
      <c r="BT7" s="21">
        <v>390</v>
      </c>
      <c r="BU7" s="48">
        <f t="shared" si="23"/>
        <v>0.51047120418848169</v>
      </c>
      <c r="BV7" s="37" t="str">
        <f t="shared" si="54"/>
        <v>390(51.0%)</v>
      </c>
      <c r="BW7" s="21">
        <v>11</v>
      </c>
      <c r="BX7" s="48">
        <f t="shared" si="24"/>
        <v>1.4397905759162303E-2</v>
      </c>
      <c r="BY7" s="37" t="str">
        <f t="shared" si="55"/>
        <v>11(1.4%)</v>
      </c>
      <c r="BZ7" s="22">
        <v>39</v>
      </c>
      <c r="CA7" s="48">
        <f t="shared" si="25"/>
        <v>5.1047120418848166E-2</v>
      </c>
      <c r="CB7" s="37" t="str">
        <f t="shared" si="56"/>
        <v>39(5.1%)</v>
      </c>
      <c r="CC7" s="21">
        <v>3</v>
      </c>
      <c r="CD7" s="48">
        <f t="shared" si="26"/>
        <v>3.9267015706806281E-3</v>
      </c>
      <c r="CE7" s="37" t="str">
        <f t="shared" si="57"/>
        <v>3(0.4%)</v>
      </c>
      <c r="CF7" s="21">
        <v>36</v>
      </c>
      <c r="CG7" s="48">
        <f t="shared" si="27"/>
        <v>4.712041884816754E-2</v>
      </c>
      <c r="CH7" s="37" t="str">
        <f t="shared" si="58"/>
        <v>36(4.7%)</v>
      </c>
      <c r="CI7" s="21">
        <v>38</v>
      </c>
      <c r="CJ7" s="48">
        <f t="shared" si="28"/>
        <v>4.9738219895287955E-2</v>
      </c>
      <c r="CK7" s="37" t="str">
        <f t="shared" si="61"/>
        <v>38(5.0%)</v>
      </c>
      <c r="CL7" s="21">
        <v>2</v>
      </c>
      <c r="CM7" s="48">
        <f t="shared" si="29"/>
        <v>2.617801047120419E-3</v>
      </c>
      <c r="CN7" s="37" t="str">
        <f t="shared" si="62"/>
        <v>2(0.3%)</v>
      </c>
      <c r="CO7" s="21">
        <v>36</v>
      </c>
      <c r="CP7" s="48">
        <f t="shared" si="30"/>
        <v>4.712041884816754E-2</v>
      </c>
      <c r="CQ7" s="21" t="str">
        <f t="shared" si="59"/>
        <v>36(4.7%)</v>
      </c>
    </row>
    <row r="8" spans="1:95" ht="27" customHeight="1">
      <c r="A8" s="1" t="s">
        <v>65</v>
      </c>
      <c r="B8" s="47">
        <v>385</v>
      </c>
      <c r="C8" s="21">
        <v>172</v>
      </c>
      <c r="D8" s="37">
        <f t="shared" si="31"/>
        <v>0.44675324675324674</v>
      </c>
      <c r="E8" s="37" t="str">
        <f t="shared" si="32"/>
        <v>172(44.7%)</v>
      </c>
      <c r="F8" s="21">
        <v>213</v>
      </c>
      <c r="G8" s="48">
        <f t="shared" si="1"/>
        <v>0.55324675324675321</v>
      </c>
      <c r="H8" s="37" t="str">
        <f t="shared" si="33"/>
        <v>213(55.3%)</v>
      </c>
      <c r="I8" s="21">
        <v>0</v>
      </c>
      <c r="J8" s="49">
        <f t="shared" si="2"/>
        <v>0</v>
      </c>
      <c r="K8" s="50" t="str">
        <f t="shared" si="34"/>
        <v>0(0.00%)</v>
      </c>
      <c r="L8" s="21">
        <v>30</v>
      </c>
      <c r="M8" s="48">
        <f t="shared" si="3"/>
        <v>7.792207792207792E-2</v>
      </c>
      <c r="N8" s="37" t="str">
        <f t="shared" si="35"/>
        <v>30(7.8%)</v>
      </c>
      <c r="O8" s="21">
        <v>16</v>
      </c>
      <c r="P8" s="48">
        <f t="shared" si="4"/>
        <v>4.1558441558441558E-2</v>
      </c>
      <c r="Q8" s="37" t="str">
        <f t="shared" si="36"/>
        <v>16(4.2%)</v>
      </c>
      <c r="R8" s="21">
        <v>14</v>
      </c>
      <c r="S8" s="48">
        <f t="shared" si="5"/>
        <v>3.6363636363636362E-2</v>
      </c>
      <c r="T8" s="37" t="str">
        <f t="shared" si="37"/>
        <v>14(3.6%)</v>
      </c>
      <c r="U8" s="21">
        <v>2</v>
      </c>
      <c r="V8" s="48">
        <f t="shared" si="6"/>
        <v>5.1948051948051948E-3</v>
      </c>
      <c r="W8" s="37" t="str">
        <f t="shared" si="38"/>
        <v>2(0.5%)</v>
      </c>
      <c r="X8" s="21">
        <v>1</v>
      </c>
      <c r="Y8" s="51">
        <f t="shared" si="7"/>
        <v>2.5974025974025974E-3</v>
      </c>
      <c r="Z8" s="30" t="s">
        <v>80</v>
      </c>
      <c r="AA8" s="21">
        <v>1</v>
      </c>
      <c r="AB8" s="48">
        <f t="shared" si="8"/>
        <v>2.5974025974025974E-3</v>
      </c>
      <c r="AC8" s="30" t="s">
        <v>80</v>
      </c>
      <c r="AD8" s="21">
        <v>6</v>
      </c>
      <c r="AE8" s="48">
        <f t="shared" si="9"/>
        <v>1.5584415584415584E-2</v>
      </c>
      <c r="AF8" s="37" t="str">
        <f t="shared" si="41"/>
        <v>6(1.6%)</v>
      </c>
      <c r="AG8" s="21">
        <v>3</v>
      </c>
      <c r="AH8" s="48">
        <f t="shared" si="10"/>
        <v>7.7922077922077922E-3</v>
      </c>
      <c r="AI8" s="37" t="str">
        <f t="shared" si="42"/>
        <v>3(0.8%)</v>
      </c>
      <c r="AJ8" s="21">
        <v>3</v>
      </c>
      <c r="AK8" s="48">
        <f t="shared" si="11"/>
        <v>7.7922077922077922E-3</v>
      </c>
      <c r="AL8" s="37" t="str">
        <f t="shared" si="43"/>
        <v>3(0.8%)</v>
      </c>
      <c r="AM8" s="21">
        <v>113</v>
      </c>
      <c r="AN8" s="48">
        <f t="shared" si="12"/>
        <v>0.29350649350649349</v>
      </c>
      <c r="AO8" s="37" t="str">
        <f t="shared" si="44"/>
        <v>113(29.4%)</v>
      </c>
      <c r="AP8" s="21">
        <v>62</v>
      </c>
      <c r="AQ8" s="48">
        <f t="shared" si="13"/>
        <v>0.16103896103896104</v>
      </c>
      <c r="AR8" s="37" t="str">
        <f t="shared" si="45"/>
        <v>62(16.1%)</v>
      </c>
      <c r="AS8" s="21">
        <v>51</v>
      </c>
      <c r="AT8" s="48">
        <f t="shared" si="14"/>
        <v>0.13246753246753246</v>
      </c>
      <c r="AU8" s="37" t="str">
        <f t="shared" si="60"/>
        <v>51(13.2%)</v>
      </c>
      <c r="AV8" s="21">
        <v>14</v>
      </c>
      <c r="AW8" s="48">
        <f t="shared" si="15"/>
        <v>3.6363636363636362E-2</v>
      </c>
      <c r="AX8" s="37" t="str">
        <f t="shared" si="46"/>
        <v>14(3.6%)</v>
      </c>
      <c r="AY8" s="21">
        <v>7</v>
      </c>
      <c r="AZ8" s="48">
        <f t="shared" si="16"/>
        <v>1.8181818181818181E-2</v>
      </c>
      <c r="BA8" s="37" t="str">
        <f t="shared" si="47"/>
        <v>7(1.8%)</v>
      </c>
      <c r="BB8" s="21">
        <v>7</v>
      </c>
      <c r="BC8" s="48">
        <f t="shared" si="17"/>
        <v>1.8181818181818181E-2</v>
      </c>
      <c r="BD8" s="37" t="str">
        <f t="shared" si="48"/>
        <v>7(1.8%)</v>
      </c>
      <c r="BE8" s="21">
        <v>49</v>
      </c>
      <c r="BF8" s="48">
        <f t="shared" si="18"/>
        <v>0.12727272727272726</v>
      </c>
      <c r="BG8" s="37" t="str">
        <f t="shared" si="49"/>
        <v>49(12.7%)</v>
      </c>
      <c r="BH8" s="21">
        <v>17</v>
      </c>
      <c r="BI8" s="48">
        <f t="shared" si="19"/>
        <v>4.4155844155844157E-2</v>
      </c>
      <c r="BJ8" s="37" t="str">
        <f t="shared" si="50"/>
        <v>17(4.4%)</v>
      </c>
      <c r="BK8" s="21">
        <v>32</v>
      </c>
      <c r="BL8" s="48">
        <f t="shared" si="20"/>
        <v>8.3116883116883117E-2</v>
      </c>
      <c r="BM8" s="37" t="str">
        <f t="shared" si="51"/>
        <v>32(8.3%)</v>
      </c>
      <c r="BN8" s="21">
        <v>163</v>
      </c>
      <c r="BO8" s="48">
        <f t="shared" si="21"/>
        <v>0.42337662337662335</v>
      </c>
      <c r="BP8" s="37" t="str">
        <f t="shared" si="52"/>
        <v>163(42.3%)</v>
      </c>
      <c r="BQ8" s="21">
        <v>63</v>
      </c>
      <c r="BR8" s="48">
        <f t="shared" si="22"/>
        <v>0.16363636363636364</v>
      </c>
      <c r="BS8" s="37" t="str">
        <f t="shared" si="53"/>
        <v>63(16.4%)</v>
      </c>
      <c r="BT8" s="21">
        <v>100</v>
      </c>
      <c r="BU8" s="48">
        <f t="shared" si="23"/>
        <v>0.25974025974025972</v>
      </c>
      <c r="BV8" s="37" t="str">
        <f t="shared" si="54"/>
        <v>100(26.0%)</v>
      </c>
      <c r="BW8" s="21">
        <v>8</v>
      </c>
      <c r="BX8" s="48">
        <f t="shared" si="24"/>
        <v>2.0779220779220779E-2</v>
      </c>
      <c r="BY8" s="37" t="str">
        <f t="shared" si="55"/>
        <v>8(2.1%)</v>
      </c>
      <c r="BZ8" s="22">
        <v>24</v>
      </c>
      <c r="CA8" s="48">
        <f t="shared" si="25"/>
        <v>6.2337662337662338E-2</v>
      </c>
      <c r="CB8" s="37" t="str">
        <f t="shared" si="56"/>
        <v>24(6.2%)</v>
      </c>
      <c r="CC8" s="21">
        <v>12</v>
      </c>
      <c r="CD8" s="48">
        <f t="shared" si="26"/>
        <v>3.1168831168831169E-2</v>
      </c>
      <c r="CE8" s="37" t="str">
        <f t="shared" si="57"/>
        <v>12(3.1%)</v>
      </c>
      <c r="CF8" s="21">
        <v>12</v>
      </c>
      <c r="CG8" s="48">
        <f t="shared" si="27"/>
        <v>3.1168831168831169E-2</v>
      </c>
      <c r="CH8" s="37" t="str">
        <f t="shared" si="58"/>
        <v>12(3.1%)</v>
      </c>
      <c r="CI8" s="21">
        <v>18</v>
      </c>
      <c r="CJ8" s="48">
        <f t="shared" si="28"/>
        <v>4.6753246753246755E-2</v>
      </c>
      <c r="CK8" s="37" t="str">
        <f t="shared" si="61"/>
        <v>18(4.7%)</v>
      </c>
      <c r="CL8" s="21">
        <v>3</v>
      </c>
      <c r="CM8" s="48">
        <f t="shared" si="29"/>
        <v>7.7922077922077922E-3</v>
      </c>
      <c r="CN8" s="37" t="str">
        <f t="shared" si="62"/>
        <v>3(0.8%)</v>
      </c>
      <c r="CO8" s="21">
        <v>15</v>
      </c>
      <c r="CP8" s="48">
        <f t="shared" si="30"/>
        <v>3.896103896103896E-2</v>
      </c>
      <c r="CQ8" s="21" t="str">
        <f t="shared" si="59"/>
        <v>15(3.9%)</v>
      </c>
    </row>
    <row r="9" spans="1:95" ht="27" customHeight="1">
      <c r="A9" s="1" t="s">
        <v>66</v>
      </c>
      <c r="B9" s="47">
        <v>184</v>
      </c>
      <c r="C9" s="21">
        <v>44</v>
      </c>
      <c r="D9" s="37">
        <f t="shared" si="31"/>
        <v>0.2391304347826087</v>
      </c>
      <c r="E9" s="37" t="str">
        <f t="shared" si="32"/>
        <v>44(23.9%)</v>
      </c>
      <c r="F9" s="21">
        <v>140</v>
      </c>
      <c r="G9" s="48">
        <f t="shared" si="1"/>
        <v>0.76086956521739135</v>
      </c>
      <c r="H9" s="37" t="str">
        <f t="shared" si="33"/>
        <v>140(76.1%)</v>
      </c>
      <c r="I9" s="21">
        <v>0</v>
      </c>
      <c r="J9" s="49">
        <f t="shared" si="2"/>
        <v>0</v>
      </c>
      <c r="K9" s="50" t="str">
        <f t="shared" si="34"/>
        <v>0(0.00%)</v>
      </c>
      <c r="L9" s="21">
        <v>1</v>
      </c>
      <c r="M9" s="48">
        <f t="shared" si="3"/>
        <v>5.434782608695652E-3</v>
      </c>
      <c r="N9" s="30" t="s">
        <v>80</v>
      </c>
      <c r="O9" s="21">
        <v>0</v>
      </c>
      <c r="P9" s="48">
        <f t="shared" si="4"/>
        <v>0</v>
      </c>
      <c r="Q9" s="37" t="str">
        <f t="shared" si="36"/>
        <v>0(0.0%)</v>
      </c>
      <c r="R9" s="21">
        <v>1</v>
      </c>
      <c r="S9" s="48">
        <f t="shared" si="5"/>
        <v>5.434782608695652E-3</v>
      </c>
      <c r="T9" s="30" t="s">
        <v>80</v>
      </c>
      <c r="U9" s="21">
        <v>0</v>
      </c>
      <c r="V9" s="48">
        <f t="shared" si="6"/>
        <v>0</v>
      </c>
      <c r="W9" s="37" t="str">
        <f t="shared" si="38"/>
        <v>0(0.0%)</v>
      </c>
      <c r="X9" s="21">
        <v>0</v>
      </c>
      <c r="Y9" s="51">
        <f t="shared" si="7"/>
        <v>0</v>
      </c>
      <c r="Z9" s="52" t="str">
        <f t="shared" si="39"/>
        <v>0(0.0%)</v>
      </c>
      <c r="AA9" s="21">
        <v>0</v>
      </c>
      <c r="AB9" s="48">
        <f t="shared" si="8"/>
        <v>0</v>
      </c>
      <c r="AC9" s="37" t="str">
        <f t="shared" si="40"/>
        <v>0(0.0%)</v>
      </c>
      <c r="AD9" s="21">
        <v>0</v>
      </c>
      <c r="AE9" s="48">
        <f t="shared" si="9"/>
        <v>0</v>
      </c>
      <c r="AF9" s="37" t="str">
        <f t="shared" si="41"/>
        <v>0(0.0%)</v>
      </c>
      <c r="AG9" s="21">
        <v>0</v>
      </c>
      <c r="AH9" s="48">
        <f t="shared" si="10"/>
        <v>0</v>
      </c>
      <c r="AI9" s="37" t="str">
        <f t="shared" si="42"/>
        <v>0(0.0%)</v>
      </c>
      <c r="AJ9" s="21">
        <v>0</v>
      </c>
      <c r="AK9" s="48">
        <f t="shared" si="11"/>
        <v>0</v>
      </c>
      <c r="AL9" s="37" t="str">
        <f t="shared" si="43"/>
        <v>0(0.0%)</v>
      </c>
      <c r="AM9" s="21">
        <v>28</v>
      </c>
      <c r="AN9" s="48">
        <f t="shared" si="12"/>
        <v>0.15217391304347827</v>
      </c>
      <c r="AO9" s="37" t="str">
        <f t="shared" si="44"/>
        <v>28(15.2%)</v>
      </c>
      <c r="AP9" s="21">
        <v>5</v>
      </c>
      <c r="AQ9" s="48">
        <f t="shared" si="13"/>
        <v>2.717391304347826E-2</v>
      </c>
      <c r="AR9" s="37" t="str">
        <f t="shared" si="45"/>
        <v>5(2.7%)</v>
      </c>
      <c r="AS9" s="21">
        <v>23</v>
      </c>
      <c r="AT9" s="48">
        <f t="shared" si="14"/>
        <v>0.125</v>
      </c>
      <c r="AU9" s="37" t="str">
        <f t="shared" si="60"/>
        <v>23(12.5%)</v>
      </c>
      <c r="AV9" s="21">
        <v>2</v>
      </c>
      <c r="AW9" s="48">
        <f t="shared" si="15"/>
        <v>1.0869565217391304E-2</v>
      </c>
      <c r="AX9" s="37" t="str">
        <f t="shared" si="46"/>
        <v>2(1.1%)</v>
      </c>
      <c r="AY9" s="21">
        <v>1</v>
      </c>
      <c r="AZ9" s="48">
        <f t="shared" si="16"/>
        <v>5.434782608695652E-3</v>
      </c>
      <c r="BA9" s="30" t="s">
        <v>80</v>
      </c>
      <c r="BB9" s="21">
        <v>1</v>
      </c>
      <c r="BC9" s="48">
        <f t="shared" si="17"/>
        <v>5.434782608695652E-3</v>
      </c>
      <c r="BD9" s="56" t="s">
        <v>80</v>
      </c>
      <c r="BE9" s="21">
        <v>6</v>
      </c>
      <c r="BF9" s="48">
        <f t="shared" si="18"/>
        <v>3.2608695652173912E-2</v>
      </c>
      <c r="BG9" s="37" t="str">
        <f t="shared" si="49"/>
        <v>6(3.3%)</v>
      </c>
      <c r="BH9" s="21">
        <v>1</v>
      </c>
      <c r="BI9" s="48">
        <f t="shared" si="19"/>
        <v>5.434782608695652E-3</v>
      </c>
      <c r="BJ9" s="30" t="s">
        <v>80</v>
      </c>
      <c r="BK9" s="21">
        <v>5</v>
      </c>
      <c r="BL9" s="48">
        <f t="shared" si="20"/>
        <v>2.717391304347826E-2</v>
      </c>
      <c r="BM9" s="37" t="str">
        <f t="shared" si="51"/>
        <v>5(2.7%)</v>
      </c>
      <c r="BN9" s="21">
        <v>53</v>
      </c>
      <c r="BO9" s="48">
        <f t="shared" si="21"/>
        <v>0.28804347826086957</v>
      </c>
      <c r="BP9" s="37" t="str">
        <f t="shared" si="52"/>
        <v>53(28.8%)</v>
      </c>
      <c r="BQ9" s="21">
        <v>13</v>
      </c>
      <c r="BR9" s="48">
        <f t="shared" si="22"/>
        <v>7.0652173913043473E-2</v>
      </c>
      <c r="BS9" s="37" t="str">
        <f t="shared" si="53"/>
        <v>13(7.1%)</v>
      </c>
      <c r="BT9" s="21">
        <v>40</v>
      </c>
      <c r="BU9" s="48">
        <f t="shared" si="23"/>
        <v>0.21739130434782608</v>
      </c>
      <c r="BV9" s="37" t="str">
        <f t="shared" si="54"/>
        <v>40(21.7%)</v>
      </c>
      <c r="BW9" s="21">
        <v>1</v>
      </c>
      <c r="BX9" s="48">
        <f t="shared" si="24"/>
        <v>5.434782608695652E-3</v>
      </c>
      <c r="BY9" s="30" t="s">
        <v>80</v>
      </c>
      <c r="BZ9" s="21"/>
      <c r="CA9" s="48">
        <f t="shared" si="25"/>
        <v>0</v>
      </c>
      <c r="CB9" s="37" t="str">
        <f t="shared" si="56"/>
        <v>(0.0%)</v>
      </c>
      <c r="CC9" s="21"/>
      <c r="CD9" s="48">
        <f t="shared" si="26"/>
        <v>0</v>
      </c>
      <c r="CE9" s="37" t="str">
        <f t="shared" si="57"/>
        <v>(0.0%)</v>
      </c>
      <c r="CF9" s="21"/>
      <c r="CG9" s="48">
        <f t="shared" si="27"/>
        <v>0</v>
      </c>
      <c r="CH9" s="37" t="str">
        <f t="shared" si="58"/>
        <v>(0.0%)</v>
      </c>
      <c r="CI9" s="21"/>
      <c r="CJ9" s="48">
        <f t="shared" si="28"/>
        <v>0</v>
      </c>
      <c r="CK9" s="37" t="str">
        <f t="shared" si="61"/>
        <v>(0.0%)</v>
      </c>
      <c r="CL9" s="21"/>
      <c r="CM9" s="48">
        <f t="shared" si="29"/>
        <v>0</v>
      </c>
      <c r="CN9" s="37" t="str">
        <f t="shared" si="62"/>
        <v>(0.0%)</v>
      </c>
      <c r="CO9" s="21"/>
      <c r="CP9" s="48">
        <f t="shared" si="30"/>
        <v>0</v>
      </c>
      <c r="CQ9" s="21" t="str">
        <f t="shared" si="59"/>
        <v>(0.0%)</v>
      </c>
    </row>
    <row r="10" spans="1:95" ht="27" customHeight="1">
      <c r="A10" s="1" t="s">
        <v>77</v>
      </c>
      <c r="B10" s="47">
        <v>257</v>
      </c>
      <c r="C10" s="21">
        <v>63</v>
      </c>
      <c r="D10" s="37">
        <f t="shared" si="31"/>
        <v>0.24513618677042801</v>
      </c>
      <c r="E10" s="37" t="str">
        <f t="shared" si="32"/>
        <v>63(24.5%)</v>
      </c>
      <c r="F10" s="21">
        <v>194</v>
      </c>
      <c r="G10" s="48">
        <f t="shared" si="1"/>
        <v>0.75486381322957197</v>
      </c>
      <c r="H10" s="37" t="str">
        <f t="shared" si="33"/>
        <v>194(75.5%)</v>
      </c>
      <c r="I10" s="21">
        <v>0</v>
      </c>
      <c r="J10" s="49">
        <f t="shared" si="2"/>
        <v>0</v>
      </c>
      <c r="K10" s="50" t="str">
        <f t="shared" si="34"/>
        <v>0(0.00%)</v>
      </c>
      <c r="L10" s="21">
        <v>4</v>
      </c>
      <c r="M10" s="48">
        <f t="shared" si="3"/>
        <v>1.556420233463035E-2</v>
      </c>
      <c r="N10" s="37" t="str">
        <f t="shared" si="35"/>
        <v>4(1.6%)</v>
      </c>
      <c r="O10" s="21">
        <v>0</v>
      </c>
      <c r="P10" s="48">
        <f t="shared" si="4"/>
        <v>0</v>
      </c>
      <c r="Q10" s="37" t="str">
        <f t="shared" si="36"/>
        <v>0(0.0%)</v>
      </c>
      <c r="R10" s="21">
        <v>4</v>
      </c>
      <c r="S10" s="48">
        <f t="shared" si="5"/>
        <v>1.556420233463035E-2</v>
      </c>
      <c r="T10" s="37" t="str">
        <f t="shared" si="37"/>
        <v>4(1.6%)</v>
      </c>
      <c r="U10" s="21">
        <v>0</v>
      </c>
      <c r="V10" s="48">
        <f t="shared" si="6"/>
        <v>0</v>
      </c>
      <c r="W10" s="37" t="str">
        <f t="shared" si="38"/>
        <v>0(0.0%)</v>
      </c>
      <c r="X10" s="21">
        <v>0</v>
      </c>
      <c r="Y10" s="51">
        <f t="shared" si="7"/>
        <v>0</v>
      </c>
      <c r="Z10" s="52" t="str">
        <f t="shared" si="39"/>
        <v>0(0.0%)</v>
      </c>
      <c r="AA10" s="21">
        <v>0</v>
      </c>
      <c r="AB10" s="48">
        <f t="shared" si="8"/>
        <v>0</v>
      </c>
      <c r="AC10" s="37" t="str">
        <f t="shared" si="40"/>
        <v>0(0.0%)</v>
      </c>
      <c r="AD10" s="21">
        <v>0</v>
      </c>
      <c r="AE10" s="48">
        <f t="shared" si="9"/>
        <v>0</v>
      </c>
      <c r="AF10" s="37" t="str">
        <f t="shared" si="41"/>
        <v>0(0.0%)</v>
      </c>
      <c r="AG10" s="21">
        <v>0</v>
      </c>
      <c r="AH10" s="48">
        <f t="shared" si="10"/>
        <v>0</v>
      </c>
      <c r="AI10" s="37" t="str">
        <f t="shared" si="42"/>
        <v>0(0.0%)</v>
      </c>
      <c r="AJ10" s="21">
        <v>0</v>
      </c>
      <c r="AK10" s="48">
        <f t="shared" si="11"/>
        <v>0</v>
      </c>
      <c r="AL10" s="37" t="str">
        <f t="shared" si="43"/>
        <v>0(0.0%)</v>
      </c>
      <c r="AM10" s="21">
        <v>29</v>
      </c>
      <c r="AN10" s="48">
        <f t="shared" si="12"/>
        <v>0.11284046692607004</v>
      </c>
      <c r="AO10" s="37" t="str">
        <f t="shared" si="44"/>
        <v>29(11.3%)</v>
      </c>
      <c r="AP10" s="21">
        <v>10</v>
      </c>
      <c r="AQ10" s="48">
        <f t="shared" si="13"/>
        <v>3.8910505836575876E-2</v>
      </c>
      <c r="AR10" s="37" t="str">
        <f t="shared" si="45"/>
        <v>10(3.9%)</v>
      </c>
      <c r="AS10" s="21">
        <v>19</v>
      </c>
      <c r="AT10" s="48">
        <f t="shared" si="14"/>
        <v>7.3929961089494164E-2</v>
      </c>
      <c r="AU10" s="37" t="str">
        <f t="shared" si="60"/>
        <v>19(7.4%)</v>
      </c>
      <c r="AV10" s="21">
        <v>6</v>
      </c>
      <c r="AW10" s="48">
        <f t="shared" si="15"/>
        <v>2.3346303501945526E-2</v>
      </c>
      <c r="AX10" s="37" t="str">
        <f t="shared" si="46"/>
        <v>6(2.3%)</v>
      </c>
      <c r="AY10" s="21">
        <v>3</v>
      </c>
      <c r="AZ10" s="48">
        <f t="shared" si="16"/>
        <v>1.1673151750972763E-2</v>
      </c>
      <c r="BA10" s="37" t="str">
        <f t="shared" si="47"/>
        <v>3(1.2%)</v>
      </c>
      <c r="BB10" s="21">
        <v>3</v>
      </c>
      <c r="BC10" s="48">
        <f t="shared" si="17"/>
        <v>1.1673151750972763E-2</v>
      </c>
      <c r="BD10" s="37" t="str">
        <f t="shared" si="48"/>
        <v>3(1.2%)</v>
      </c>
      <c r="BE10" s="21">
        <v>10</v>
      </c>
      <c r="BF10" s="48">
        <f t="shared" si="18"/>
        <v>3.8910505836575876E-2</v>
      </c>
      <c r="BG10" s="37" t="str">
        <f t="shared" si="49"/>
        <v>10(3.9%)</v>
      </c>
      <c r="BH10" s="21">
        <v>0</v>
      </c>
      <c r="BI10" s="48">
        <f t="shared" si="19"/>
        <v>0</v>
      </c>
      <c r="BJ10" s="37" t="str">
        <f t="shared" si="50"/>
        <v>0(0.0%)</v>
      </c>
      <c r="BK10" s="21">
        <v>10</v>
      </c>
      <c r="BL10" s="48">
        <f t="shared" si="20"/>
        <v>3.8910505836575876E-2</v>
      </c>
      <c r="BM10" s="37" t="str">
        <f t="shared" si="51"/>
        <v>10(3.9%)</v>
      </c>
      <c r="BN10" s="21">
        <v>95</v>
      </c>
      <c r="BO10" s="48">
        <f t="shared" si="21"/>
        <v>0.36964980544747084</v>
      </c>
      <c r="BP10" s="37" t="str">
        <f t="shared" si="52"/>
        <v>95(37.0%)</v>
      </c>
      <c r="BQ10" s="21">
        <v>21</v>
      </c>
      <c r="BR10" s="48">
        <f t="shared" si="22"/>
        <v>8.171206225680934E-2</v>
      </c>
      <c r="BS10" s="37" t="str">
        <f t="shared" si="53"/>
        <v>21(8.2%)</v>
      </c>
      <c r="BT10" s="21">
        <v>74</v>
      </c>
      <c r="BU10" s="48">
        <f t="shared" si="23"/>
        <v>0.28793774319066145</v>
      </c>
      <c r="BV10" s="37" t="str">
        <f t="shared" si="54"/>
        <v>74(28.8%)</v>
      </c>
      <c r="BW10" s="21">
        <v>2</v>
      </c>
      <c r="BX10" s="48">
        <f t="shared" si="24"/>
        <v>7.7821011673151752E-3</v>
      </c>
      <c r="BY10" s="37" t="str">
        <f t="shared" si="55"/>
        <v>2(0.8%)</v>
      </c>
      <c r="BZ10" s="21"/>
      <c r="CA10" s="48">
        <f t="shared" si="25"/>
        <v>0</v>
      </c>
      <c r="CB10" s="37" t="str">
        <f t="shared" si="56"/>
        <v>(0.0%)</v>
      </c>
      <c r="CC10" s="21"/>
      <c r="CD10" s="48">
        <f t="shared" si="26"/>
        <v>0</v>
      </c>
      <c r="CE10" s="37" t="str">
        <f t="shared" si="57"/>
        <v>(0.0%)</v>
      </c>
      <c r="CF10" s="21"/>
      <c r="CG10" s="48">
        <f t="shared" si="27"/>
        <v>0</v>
      </c>
      <c r="CH10" s="37" t="str">
        <f t="shared" si="58"/>
        <v>(0.0%)</v>
      </c>
      <c r="CI10" s="21"/>
      <c r="CJ10" s="48">
        <f t="shared" si="28"/>
        <v>0</v>
      </c>
      <c r="CK10" s="37" t="str">
        <f t="shared" si="61"/>
        <v>(0.0%)</v>
      </c>
      <c r="CL10" s="21"/>
      <c r="CM10" s="48">
        <f t="shared" si="29"/>
        <v>0</v>
      </c>
      <c r="CN10" s="37" t="str">
        <f t="shared" si="62"/>
        <v>(0.0%)</v>
      </c>
      <c r="CO10" s="21"/>
      <c r="CP10" s="48">
        <f t="shared" si="30"/>
        <v>0</v>
      </c>
      <c r="CQ10" s="21" t="str">
        <f t="shared" si="59"/>
        <v>(0.0%)</v>
      </c>
    </row>
    <row r="11" spans="1:95" ht="27" customHeight="1">
      <c r="A11" s="1" t="s">
        <v>78</v>
      </c>
      <c r="B11" s="47">
        <v>48</v>
      </c>
      <c r="C11" s="21">
        <v>18</v>
      </c>
      <c r="D11" s="37">
        <f t="shared" si="31"/>
        <v>0.375</v>
      </c>
      <c r="E11" s="37" t="str">
        <f t="shared" si="32"/>
        <v>18(37.5%)</v>
      </c>
      <c r="F11" s="21">
        <v>30</v>
      </c>
      <c r="G11" s="48">
        <f t="shared" si="1"/>
        <v>0.625</v>
      </c>
      <c r="H11" s="37" t="str">
        <f t="shared" si="33"/>
        <v>30(62.5%)</v>
      </c>
      <c r="I11" s="21">
        <v>0</v>
      </c>
      <c r="J11" s="49">
        <f t="shared" si="2"/>
        <v>0</v>
      </c>
      <c r="K11" s="50" t="str">
        <f t="shared" si="34"/>
        <v>0(0.00%)</v>
      </c>
      <c r="L11" s="21">
        <v>6</v>
      </c>
      <c r="M11" s="48">
        <f t="shared" si="3"/>
        <v>0.125</v>
      </c>
      <c r="N11" s="37" t="str">
        <f t="shared" si="35"/>
        <v>6(12.5%)</v>
      </c>
      <c r="O11" s="21">
        <v>3</v>
      </c>
      <c r="P11" s="48">
        <f t="shared" si="4"/>
        <v>6.25E-2</v>
      </c>
      <c r="Q11" s="37" t="str">
        <f t="shared" si="36"/>
        <v>3(6.3%)</v>
      </c>
      <c r="R11" s="21">
        <v>3</v>
      </c>
      <c r="S11" s="48">
        <f t="shared" si="5"/>
        <v>6.25E-2</v>
      </c>
      <c r="T11" s="37" t="str">
        <f t="shared" si="37"/>
        <v>3(6.3%)</v>
      </c>
      <c r="U11" s="21">
        <v>2</v>
      </c>
      <c r="V11" s="48">
        <f t="shared" si="6"/>
        <v>4.1666666666666664E-2</v>
      </c>
      <c r="W11" s="37" t="str">
        <f t="shared" si="38"/>
        <v>2(4.2%)</v>
      </c>
      <c r="X11" s="21">
        <v>1</v>
      </c>
      <c r="Y11" s="51">
        <f t="shared" si="7"/>
        <v>2.0833333333333332E-2</v>
      </c>
      <c r="Z11" s="30" t="s">
        <v>80</v>
      </c>
      <c r="AA11" s="21">
        <v>1</v>
      </c>
      <c r="AB11" s="48">
        <f t="shared" si="8"/>
        <v>2.0833333333333332E-2</v>
      </c>
      <c r="AC11" s="30" t="s">
        <v>80</v>
      </c>
      <c r="AD11" s="21">
        <v>0</v>
      </c>
      <c r="AE11" s="48">
        <f t="shared" si="9"/>
        <v>0</v>
      </c>
      <c r="AF11" s="37" t="str">
        <f t="shared" si="41"/>
        <v>0(0.0%)</v>
      </c>
      <c r="AG11" s="21">
        <v>0</v>
      </c>
      <c r="AH11" s="48">
        <f t="shared" si="10"/>
        <v>0</v>
      </c>
      <c r="AI11" s="37" t="str">
        <f t="shared" si="42"/>
        <v>0(0.0%)</v>
      </c>
      <c r="AJ11" s="21">
        <v>0</v>
      </c>
      <c r="AK11" s="48">
        <f t="shared" si="11"/>
        <v>0</v>
      </c>
      <c r="AL11" s="37" t="str">
        <f t="shared" si="43"/>
        <v>0(0.0%)</v>
      </c>
      <c r="AM11" s="21">
        <v>13</v>
      </c>
      <c r="AN11" s="48">
        <f t="shared" si="12"/>
        <v>0.27083333333333331</v>
      </c>
      <c r="AO11" s="37" t="str">
        <f t="shared" si="44"/>
        <v>13(27.1%)</v>
      </c>
      <c r="AP11" s="21">
        <v>6</v>
      </c>
      <c r="AQ11" s="48">
        <f t="shared" si="13"/>
        <v>0.125</v>
      </c>
      <c r="AR11" s="37" t="str">
        <f t="shared" si="45"/>
        <v>6(12.5%)</v>
      </c>
      <c r="AS11" s="21">
        <v>7</v>
      </c>
      <c r="AT11" s="48">
        <f t="shared" si="14"/>
        <v>0.14583333333333334</v>
      </c>
      <c r="AU11" s="37" t="str">
        <f t="shared" si="60"/>
        <v>7(14.6%)</v>
      </c>
      <c r="AV11" s="21">
        <v>1</v>
      </c>
      <c r="AW11" s="48">
        <f t="shared" si="15"/>
        <v>2.0833333333333332E-2</v>
      </c>
      <c r="AX11" s="30" t="s">
        <v>80</v>
      </c>
      <c r="AY11" s="21">
        <v>0</v>
      </c>
      <c r="AZ11" s="48">
        <f t="shared" si="16"/>
        <v>0</v>
      </c>
      <c r="BA11" s="37" t="str">
        <f t="shared" si="47"/>
        <v>0(0.0%)</v>
      </c>
      <c r="BB11" s="21">
        <v>1</v>
      </c>
      <c r="BC11" s="48">
        <f t="shared" si="17"/>
        <v>2.0833333333333332E-2</v>
      </c>
      <c r="BD11" s="30" t="s">
        <v>80</v>
      </c>
      <c r="BE11" s="21">
        <v>4</v>
      </c>
      <c r="BF11" s="48">
        <f t="shared" si="18"/>
        <v>8.3333333333333329E-2</v>
      </c>
      <c r="BG11" s="37" t="str">
        <f t="shared" si="49"/>
        <v>4(8.3%)</v>
      </c>
      <c r="BH11" s="21">
        <v>2</v>
      </c>
      <c r="BI11" s="48">
        <f t="shared" si="19"/>
        <v>4.1666666666666664E-2</v>
      </c>
      <c r="BJ11" s="37" t="str">
        <f t="shared" si="50"/>
        <v>2(4.2%)</v>
      </c>
      <c r="BK11" s="21">
        <v>2</v>
      </c>
      <c r="BL11" s="48">
        <f t="shared" si="20"/>
        <v>4.1666666666666664E-2</v>
      </c>
      <c r="BM11" s="37" t="str">
        <f t="shared" si="51"/>
        <v>2(4.2%)</v>
      </c>
      <c r="BN11" s="21">
        <v>20</v>
      </c>
      <c r="BO11" s="48">
        <f t="shared" si="21"/>
        <v>0.41666666666666669</v>
      </c>
      <c r="BP11" s="37" t="str">
        <f t="shared" si="52"/>
        <v>20(41.7%)</v>
      </c>
      <c r="BQ11" s="21">
        <v>5</v>
      </c>
      <c r="BR11" s="48">
        <f t="shared" si="22"/>
        <v>0.10416666666666667</v>
      </c>
      <c r="BS11" s="37" t="str">
        <f t="shared" si="53"/>
        <v>5(10.4%)</v>
      </c>
      <c r="BT11" s="21">
        <v>15</v>
      </c>
      <c r="BU11" s="48">
        <f t="shared" si="23"/>
        <v>0.3125</v>
      </c>
      <c r="BV11" s="37" t="str">
        <f t="shared" si="54"/>
        <v>15(31.3%)</v>
      </c>
      <c r="BW11" s="21">
        <v>2</v>
      </c>
      <c r="BX11" s="48">
        <f t="shared" si="24"/>
        <v>4.1666666666666664E-2</v>
      </c>
      <c r="BY11" s="37" t="str">
        <f t="shared" si="55"/>
        <v>2(4.2%)</v>
      </c>
      <c r="BZ11" s="21"/>
      <c r="CA11" s="48">
        <f t="shared" si="25"/>
        <v>0</v>
      </c>
      <c r="CB11" s="37" t="str">
        <f t="shared" si="56"/>
        <v>(0.0%)</v>
      </c>
      <c r="CC11" s="21"/>
      <c r="CD11" s="48">
        <f t="shared" si="26"/>
        <v>0</v>
      </c>
      <c r="CE11" s="37" t="str">
        <f t="shared" si="57"/>
        <v>(0.0%)</v>
      </c>
      <c r="CF11" s="21"/>
      <c r="CG11" s="48">
        <f t="shared" si="27"/>
        <v>0</v>
      </c>
      <c r="CH11" s="37" t="str">
        <f t="shared" si="58"/>
        <v>(0.0%)</v>
      </c>
      <c r="CI11" s="21"/>
      <c r="CJ11" s="48">
        <f t="shared" si="28"/>
        <v>0</v>
      </c>
      <c r="CK11" s="37" t="str">
        <f t="shared" si="61"/>
        <v>(0.0%)</v>
      </c>
      <c r="CL11" s="21"/>
      <c r="CM11" s="48">
        <f t="shared" si="29"/>
        <v>0</v>
      </c>
      <c r="CN11" s="37" t="str">
        <f t="shared" si="62"/>
        <v>(0.0%)</v>
      </c>
      <c r="CO11" s="21"/>
      <c r="CP11" s="48">
        <f t="shared" si="30"/>
        <v>0</v>
      </c>
      <c r="CQ11" s="21" t="str">
        <f t="shared" si="59"/>
        <v>(0.0%)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CBBD3-B37F-9043-9AF6-83A98294765E}">
  <dimension ref="A1:CQ11"/>
  <sheetViews>
    <sheetView workbookViewId="0">
      <selection sqref="A1:XFD1048576"/>
    </sheetView>
  </sheetViews>
  <sheetFormatPr defaultColWidth="46.83203125" defaultRowHeight="15.5"/>
  <sheetData>
    <row r="1" spans="1:95" ht="17" customHeight="1">
      <c r="A1" s="14"/>
      <c r="B1" s="5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row>
    <row r="2" spans="1:95" ht="21">
      <c r="A2" s="28" t="s">
        <v>69</v>
      </c>
      <c r="B2" s="1" t="s">
        <v>1</v>
      </c>
      <c r="C2" s="1" t="s">
        <v>2</v>
      </c>
      <c r="D2" s="2" t="s">
        <v>3</v>
      </c>
      <c r="E2" s="1" t="s">
        <v>2</v>
      </c>
      <c r="F2" s="1" t="s">
        <v>4</v>
      </c>
      <c r="G2" s="1" t="s">
        <v>5</v>
      </c>
      <c r="H2" s="1" t="s">
        <v>4</v>
      </c>
      <c r="I2" s="1" t="s">
        <v>6</v>
      </c>
      <c r="J2" s="1" t="s">
        <v>7</v>
      </c>
      <c r="K2" s="1" t="s">
        <v>6</v>
      </c>
      <c r="L2" s="1" t="s">
        <v>8</v>
      </c>
      <c r="M2" s="1" t="s">
        <v>9</v>
      </c>
      <c r="N2" s="1" t="s">
        <v>8</v>
      </c>
      <c r="O2" s="1" t="s">
        <v>10</v>
      </c>
      <c r="P2" s="1" t="s">
        <v>11</v>
      </c>
      <c r="Q2" s="1" t="s">
        <v>10</v>
      </c>
      <c r="R2" s="1" t="s">
        <v>12</v>
      </c>
      <c r="S2" s="1" t="s">
        <v>13</v>
      </c>
      <c r="T2" s="1" t="s">
        <v>12</v>
      </c>
      <c r="U2" s="1" t="s">
        <v>14</v>
      </c>
      <c r="V2" s="1" t="s">
        <v>15</v>
      </c>
      <c r="W2" s="1" t="s">
        <v>14</v>
      </c>
      <c r="X2" s="1" t="s">
        <v>16</v>
      </c>
      <c r="Y2" s="1" t="s">
        <v>17</v>
      </c>
      <c r="Z2" s="1" t="s">
        <v>16</v>
      </c>
      <c r="AA2" s="1" t="s">
        <v>18</v>
      </c>
      <c r="AB2" s="1" t="s">
        <v>19</v>
      </c>
      <c r="AC2" s="1" t="s">
        <v>18</v>
      </c>
      <c r="AD2" s="1" t="s">
        <v>20</v>
      </c>
      <c r="AE2" s="1" t="s">
        <v>21</v>
      </c>
      <c r="AF2" s="1" t="s">
        <v>20</v>
      </c>
      <c r="AG2" s="1" t="s">
        <v>22</v>
      </c>
      <c r="AH2" s="1" t="s">
        <v>23</v>
      </c>
      <c r="AI2" s="1" t="s">
        <v>22</v>
      </c>
      <c r="AJ2" s="1" t="s">
        <v>24</v>
      </c>
      <c r="AK2" s="1" t="s">
        <v>25</v>
      </c>
      <c r="AL2" s="1" t="s">
        <v>24</v>
      </c>
      <c r="AM2" s="1" t="s">
        <v>26</v>
      </c>
      <c r="AN2" s="1" t="s">
        <v>27</v>
      </c>
      <c r="AO2" s="1" t="s">
        <v>26</v>
      </c>
      <c r="AP2" s="1" t="s">
        <v>28</v>
      </c>
      <c r="AQ2" s="3" t="s">
        <v>29</v>
      </c>
      <c r="AR2" s="1" t="s">
        <v>28</v>
      </c>
      <c r="AS2" s="1" t="s">
        <v>30</v>
      </c>
      <c r="AT2" s="1" t="s">
        <v>31</v>
      </c>
      <c r="AU2" s="1" t="s">
        <v>30</v>
      </c>
      <c r="AV2" s="1" t="s">
        <v>32</v>
      </c>
      <c r="AW2" s="1" t="s">
        <v>33</v>
      </c>
      <c r="AX2" s="1" t="s">
        <v>32</v>
      </c>
      <c r="AY2" s="1" t="s">
        <v>34</v>
      </c>
      <c r="AZ2" s="1" t="s">
        <v>35</v>
      </c>
      <c r="BA2" s="1" t="s">
        <v>34</v>
      </c>
      <c r="BB2" s="1" t="s">
        <v>36</v>
      </c>
      <c r="BC2" s="1" t="s">
        <v>37</v>
      </c>
      <c r="BD2" s="1" t="s">
        <v>36</v>
      </c>
      <c r="BE2" s="1" t="s">
        <v>38</v>
      </c>
      <c r="BF2" s="1" t="s">
        <v>39</v>
      </c>
      <c r="BG2" s="1" t="s">
        <v>38</v>
      </c>
      <c r="BH2" s="1" t="s">
        <v>40</v>
      </c>
      <c r="BI2" s="1" t="s">
        <v>41</v>
      </c>
      <c r="BJ2" s="1" t="s">
        <v>40</v>
      </c>
      <c r="BK2" s="1" t="s">
        <v>42</v>
      </c>
      <c r="BL2" s="1" t="s">
        <v>43</v>
      </c>
      <c r="BM2" s="1" t="s">
        <v>42</v>
      </c>
      <c r="BN2" s="1" t="s">
        <v>44</v>
      </c>
      <c r="BO2" s="1" t="s">
        <v>45</v>
      </c>
      <c r="BP2" s="1" t="s">
        <v>44</v>
      </c>
      <c r="BQ2" s="1" t="s">
        <v>46</v>
      </c>
      <c r="BR2" s="1" t="s">
        <v>47</v>
      </c>
      <c r="BS2" s="1" t="s">
        <v>46</v>
      </c>
      <c r="BT2" s="1" t="s">
        <v>48</v>
      </c>
      <c r="BU2" s="1" t="s">
        <v>49</v>
      </c>
      <c r="BV2" s="1" t="s">
        <v>48</v>
      </c>
      <c r="BW2" s="1" t="s">
        <v>50</v>
      </c>
      <c r="BX2" s="1" t="s">
        <v>51</v>
      </c>
      <c r="BY2" s="1" t="s">
        <v>50</v>
      </c>
      <c r="BZ2" s="1" t="s">
        <v>52</v>
      </c>
      <c r="CA2" s="1" t="s">
        <v>53</v>
      </c>
      <c r="CB2" s="1" t="s">
        <v>52</v>
      </c>
      <c r="CC2" s="1" t="s">
        <v>54</v>
      </c>
      <c r="CD2" s="1" t="s">
        <v>55</v>
      </c>
      <c r="CE2" s="1" t="s">
        <v>54</v>
      </c>
      <c r="CF2" s="1" t="s">
        <v>56</v>
      </c>
      <c r="CG2" s="1" t="s">
        <v>57</v>
      </c>
      <c r="CH2" s="1" t="s">
        <v>56</v>
      </c>
      <c r="CI2" s="1" t="s">
        <v>58</v>
      </c>
      <c r="CJ2" s="1" t="s">
        <v>59</v>
      </c>
      <c r="CK2" s="1" t="s">
        <v>58</v>
      </c>
      <c r="CL2" s="1" t="s">
        <v>60</v>
      </c>
      <c r="CM2" s="1" t="s">
        <v>61</v>
      </c>
      <c r="CN2" s="1" t="s">
        <v>60</v>
      </c>
      <c r="CO2" s="1" t="s">
        <v>62</v>
      </c>
      <c r="CP2" s="1" t="s">
        <v>63</v>
      </c>
      <c r="CQ2" s="1" t="s">
        <v>62</v>
      </c>
    </row>
    <row r="3" spans="1:95" ht="27" customHeight="1">
      <c r="A3" s="1" t="s">
        <v>73</v>
      </c>
      <c r="B3" s="5">
        <f>SUM(B4:B11)</f>
        <v>1960</v>
      </c>
      <c r="C3" s="5">
        <f t="shared" ref="C3:CO3" si="0">SUM(C4:C11)</f>
        <v>487</v>
      </c>
      <c r="D3" s="6">
        <f>C3/B3</f>
        <v>0.24846938775510205</v>
      </c>
      <c r="E3" s="6" t="str">
        <f>C3&amp;"("&amp;TEXT(D3,"#,##0.0%")&amp;")"</f>
        <v>487(24.8%)</v>
      </c>
      <c r="F3" s="5">
        <f t="shared" si="0"/>
        <v>1473</v>
      </c>
      <c r="G3" s="6">
        <f t="shared" ref="G3:G11" si="1">F3/B3</f>
        <v>0.75153061224489792</v>
      </c>
      <c r="H3" s="6" t="str">
        <f>F3&amp;"("&amp;TEXT(G3,"#,##0.0%")&amp;")"</f>
        <v>1473(75.2%)</v>
      </c>
      <c r="I3" s="5">
        <f t="shared" si="0"/>
        <v>0</v>
      </c>
      <c r="J3" s="7">
        <f t="shared" ref="J3:J11" si="2">I3/B3</f>
        <v>0</v>
      </c>
      <c r="K3" s="7" t="str">
        <f>I3&amp;"("&amp;TEXT(J3,"#,##0.00%")&amp;")"</f>
        <v>0(0.00%)</v>
      </c>
      <c r="L3" s="5">
        <f t="shared" si="0"/>
        <v>67</v>
      </c>
      <c r="M3" s="6">
        <f t="shared" ref="M3:M11" si="3">L3/B3</f>
        <v>3.4183673469387756E-2</v>
      </c>
      <c r="N3" s="6" t="str">
        <f>L3&amp;"("&amp;TEXT(M3,"#,##0.0%")&amp;")"</f>
        <v>67(3.4%)</v>
      </c>
      <c r="O3" s="5">
        <f t="shared" si="0"/>
        <v>26</v>
      </c>
      <c r="P3" s="6">
        <f t="shared" ref="P3:P11" si="4">O3/B3</f>
        <v>1.3265306122448979E-2</v>
      </c>
      <c r="Q3" s="6" t="str">
        <f>O3&amp;"("&amp;TEXT(P3,"#,##0.0%")&amp;")"</f>
        <v>26(1.3%)</v>
      </c>
      <c r="R3" s="5">
        <f t="shared" si="0"/>
        <v>41</v>
      </c>
      <c r="S3" s="6">
        <f t="shared" ref="S3:S11" si="5">R3/B3</f>
        <v>2.0918367346938777E-2</v>
      </c>
      <c r="T3" s="6" t="str">
        <f>R3&amp;"("&amp;TEXT(S3,"#,##0.0%")&amp;")"</f>
        <v>41(2.1%)</v>
      </c>
      <c r="U3" s="5">
        <f t="shared" si="0"/>
        <v>2</v>
      </c>
      <c r="V3" s="6">
        <f t="shared" ref="V3:V11" si="6">U3/B3</f>
        <v>1.0204081632653062E-3</v>
      </c>
      <c r="W3" s="6" t="str">
        <f>U3&amp;"("&amp;TEXT(V3,"#,##0.0%")&amp;")"</f>
        <v>2(0.1%)</v>
      </c>
      <c r="X3" s="5">
        <f t="shared" si="0"/>
        <v>0</v>
      </c>
      <c r="Y3" s="8">
        <f t="shared" ref="Y3:Y11" si="7">X3/B3</f>
        <v>0</v>
      </c>
      <c r="Z3" s="8" t="str">
        <f>X3&amp;"("&amp;TEXT(Y3,"#,##0.0%")&amp;")"</f>
        <v>0(0.0%)</v>
      </c>
      <c r="AA3" s="5">
        <f t="shared" si="0"/>
        <v>2</v>
      </c>
      <c r="AB3" s="6">
        <f t="shared" ref="AB3:AB11" si="8">AA3/B3</f>
        <v>1.0204081632653062E-3</v>
      </c>
      <c r="AC3" s="6" t="str">
        <f>AA3&amp;"("&amp;TEXT(AB3,"#,##0.0%")&amp;")"</f>
        <v>2(0.1%)</v>
      </c>
      <c r="AD3" s="5">
        <f t="shared" si="0"/>
        <v>9</v>
      </c>
      <c r="AE3" s="6">
        <f t="shared" ref="AE3:AE11" si="9">AD3/B3</f>
        <v>4.591836734693878E-3</v>
      </c>
      <c r="AF3" s="6" t="str">
        <f>AD3&amp;"("&amp;TEXT(AE3,"#,##0.0%")&amp;")"</f>
        <v>9(0.5%)</v>
      </c>
      <c r="AG3" s="5">
        <f t="shared" si="0"/>
        <v>3</v>
      </c>
      <c r="AH3" s="6">
        <f t="shared" ref="AH3:AH11" si="10">AG3/B3</f>
        <v>1.5306122448979591E-3</v>
      </c>
      <c r="AI3" s="6" t="str">
        <f>AG3&amp;"("&amp;TEXT(AH3,"#,##0.0%")&amp;")"</f>
        <v>3(0.2%)</v>
      </c>
      <c r="AJ3" s="5">
        <f t="shared" si="0"/>
        <v>6</v>
      </c>
      <c r="AK3" s="6">
        <f t="shared" ref="AK3:AK11" si="11">AJ3/B3</f>
        <v>3.0612244897959182E-3</v>
      </c>
      <c r="AL3" s="6" t="str">
        <f>AJ3&amp;"("&amp;TEXT(AK3,"#,##0.0%")&amp;")"</f>
        <v>6(0.3%)</v>
      </c>
      <c r="AM3" s="5">
        <f t="shared" si="0"/>
        <v>375</v>
      </c>
      <c r="AN3" s="6">
        <f t="shared" ref="AN3:AN11" si="12">AM3/B3</f>
        <v>0.19132653061224489</v>
      </c>
      <c r="AO3" s="6" t="str">
        <f>AM3&amp;"("&amp;TEXT(AN3,"#,##0.0%")&amp;")"</f>
        <v>375(19.1%)</v>
      </c>
      <c r="AP3" s="5">
        <f t="shared" si="0"/>
        <v>135</v>
      </c>
      <c r="AQ3" s="6">
        <f t="shared" ref="AQ3:AQ11" si="13">AP3/B3</f>
        <v>6.8877551020408156E-2</v>
      </c>
      <c r="AR3" s="6" t="str">
        <f>AP3&amp;"("&amp;TEXT(AQ3,"#,##0.0%")&amp;")"</f>
        <v>135(6.9%)</v>
      </c>
      <c r="AS3" s="5">
        <f t="shared" si="0"/>
        <v>240</v>
      </c>
      <c r="AT3" s="6">
        <f t="shared" ref="AT3:AT11" si="14">AS3/B3</f>
        <v>0.12244897959183673</v>
      </c>
      <c r="AU3" s="6" t="str">
        <f>AS3&amp;"("&amp;TEXT(AT3,"#,##0.0%")&amp;")"</f>
        <v>240(12.2%)</v>
      </c>
      <c r="AV3" s="5">
        <f t="shared" si="0"/>
        <v>59</v>
      </c>
      <c r="AW3" s="6">
        <f t="shared" ref="AW3:AW11" si="15">AV3/B3</f>
        <v>3.0102040816326531E-2</v>
      </c>
      <c r="AX3" s="6" t="str">
        <f>AV3&amp;"("&amp;TEXT(AW3,"#,##0.0%")&amp;")"</f>
        <v>59(3.0%)</v>
      </c>
      <c r="AY3" s="5">
        <f t="shared" si="0"/>
        <v>16</v>
      </c>
      <c r="AZ3" s="6">
        <f t="shared" ref="AZ3:AZ11" si="16">AY3/B3</f>
        <v>8.1632653061224497E-3</v>
      </c>
      <c r="BA3" s="6" t="str">
        <f>AY3&amp;"("&amp;TEXT(AZ3,"#,##0.0%")&amp;")"</f>
        <v>16(0.8%)</v>
      </c>
      <c r="BB3" s="5">
        <f t="shared" si="0"/>
        <v>43</v>
      </c>
      <c r="BC3" s="6">
        <f t="shared" ref="BC3:BC11" si="17">BB3/B3</f>
        <v>2.1938775510204081E-2</v>
      </c>
      <c r="BD3" s="6" t="str">
        <f>BB3&amp;"("&amp;TEXT(BC3,"#,##0.0%")&amp;")"</f>
        <v>43(2.2%)</v>
      </c>
      <c r="BE3" s="5">
        <f t="shared" si="0"/>
        <v>164</v>
      </c>
      <c r="BF3" s="6">
        <f t="shared" ref="BF3:BF11" si="18">BE3/B3</f>
        <v>8.3673469387755106E-2</v>
      </c>
      <c r="BG3" s="6" t="str">
        <f>BE3&amp;"("&amp;TEXT(BF3,"#,##0.0%")&amp;")"</f>
        <v>164(8.4%)</v>
      </c>
      <c r="BH3" s="5">
        <f t="shared" si="0"/>
        <v>28</v>
      </c>
      <c r="BI3" s="6">
        <f t="shared" ref="BI3:BI11" si="19">BH3/B3</f>
        <v>1.4285714285714285E-2</v>
      </c>
      <c r="BJ3" s="6" t="str">
        <f>BH3&amp;"("&amp;TEXT(BI3,"#,##0.0%")&amp;")"</f>
        <v>28(1.4%)</v>
      </c>
      <c r="BK3" s="5">
        <f t="shared" si="0"/>
        <v>136</v>
      </c>
      <c r="BL3" s="6">
        <f t="shared" ref="BL3:BL11" si="20">BK3/B3</f>
        <v>6.9387755102040816E-2</v>
      </c>
      <c r="BM3" s="6" t="str">
        <f>BK3&amp;"("&amp;TEXT(BL3,"#,##0.0%")&amp;")"</f>
        <v>136(6.9%)</v>
      </c>
      <c r="BN3" s="5">
        <f t="shared" si="0"/>
        <v>1020</v>
      </c>
      <c r="BO3" s="6">
        <f t="shared" ref="BO3:BO11" si="21">BN3/B3</f>
        <v>0.52040816326530615</v>
      </c>
      <c r="BP3" s="6" t="str">
        <f>BN3&amp;"("&amp;TEXT(BO3,"#,##0.0%")&amp;")"</f>
        <v>1020(52.0%)</v>
      </c>
      <c r="BQ3" s="5">
        <f t="shared" si="0"/>
        <v>209</v>
      </c>
      <c r="BR3" s="6">
        <f t="shared" ref="BR3:BR11" si="22">BQ3/B3</f>
        <v>0.10663265306122449</v>
      </c>
      <c r="BS3" s="6" t="str">
        <f>BQ3&amp;"("&amp;TEXT(BR3,"#,##0.0%")&amp;")"</f>
        <v>209(10.7%)</v>
      </c>
      <c r="BT3" s="5">
        <f t="shared" si="0"/>
        <v>811</v>
      </c>
      <c r="BU3" s="6">
        <f t="shared" ref="BU3:BU11" si="23">BT3/B3</f>
        <v>0.41377551020408165</v>
      </c>
      <c r="BV3" s="6" t="str">
        <f>BT3&amp;"("&amp;TEXT(BU3,"#,##0.0%")&amp;")"</f>
        <v>811(41.4%)</v>
      </c>
      <c r="BW3" s="5">
        <f t="shared" si="0"/>
        <v>24</v>
      </c>
      <c r="BX3" s="6">
        <f t="shared" ref="BX3:BX11" si="24">BW3/B3</f>
        <v>1.2244897959183673E-2</v>
      </c>
      <c r="BY3" s="6" t="str">
        <f>BW3&amp;"("&amp;TEXT(BX3,"#,##0.0%")&amp;")"</f>
        <v>24(1.2%)</v>
      </c>
      <c r="BZ3" s="5">
        <f t="shared" si="0"/>
        <v>70</v>
      </c>
      <c r="CA3" s="6">
        <f t="shared" ref="CA3:CA11" si="25">BZ3/B3</f>
        <v>3.5714285714285712E-2</v>
      </c>
      <c r="CB3" s="6" t="str">
        <f>BZ3&amp;"("&amp;TEXT(CA3,"#,##0.0%")&amp;")"</f>
        <v>70(3.6%)</v>
      </c>
      <c r="CC3" s="5">
        <f t="shared" si="0"/>
        <v>18</v>
      </c>
      <c r="CD3" s="6">
        <f t="shared" ref="CD3:CD11" si="26">CC3/B3</f>
        <v>9.1836734693877559E-3</v>
      </c>
      <c r="CE3" s="6" t="str">
        <f>CC3&amp;"("&amp;TEXT(CD3,"#,##0.0%")&amp;")"</f>
        <v>18(0.9%)</v>
      </c>
      <c r="CF3" s="5">
        <f t="shared" si="0"/>
        <v>52</v>
      </c>
      <c r="CG3" s="6">
        <f t="shared" ref="CG3:CG11" si="27">CF3/B3</f>
        <v>2.6530612244897958E-2</v>
      </c>
      <c r="CH3" s="6" t="str">
        <f>CF3&amp;"("&amp;TEXT(CG3,"#,##0.0%")&amp;")"</f>
        <v>52(2.7%)</v>
      </c>
      <c r="CI3" s="5">
        <f t="shared" si="0"/>
        <v>72</v>
      </c>
      <c r="CJ3" s="6">
        <f t="shared" ref="CJ3:CJ11" si="28">CI3/B3</f>
        <v>3.6734693877551024E-2</v>
      </c>
      <c r="CK3" s="6" t="str">
        <f>CI3&amp;"("&amp;TEXT(CJ3,"#,##0.0%")&amp;")"</f>
        <v>72(3.7%)</v>
      </c>
      <c r="CL3" s="5">
        <f t="shared" si="0"/>
        <v>8</v>
      </c>
      <c r="CM3" s="6">
        <f t="shared" ref="CM3:CM11" si="29">CL3/B3</f>
        <v>4.0816326530612249E-3</v>
      </c>
      <c r="CN3" s="6" t="str">
        <f>CL3&amp;"("&amp;TEXT(CM3,"#,##0.0%")&amp;")"</f>
        <v>8(0.4%)</v>
      </c>
      <c r="CO3" s="5">
        <f t="shared" si="0"/>
        <v>64</v>
      </c>
      <c r="CP3" s="6">
        <f t="shared" ref="CP3:CP11" si="30">CO3/B3</f>
        <v>3.2653061224489799E-2</v>
      </c>
      <c r="CQ3" s="9" t="str">
        <f>CO3&amp;"("&amp;TEXT(CP3,"#,##0.0%")&amp;")"</f>
        <v>64(3.3%)</v>
      </c>
    </row>
    <row r="4" spans="1:95" ht="27" customHeight="1">
      <c r="A4" s="1" t="s">
        <v>74</v>
      </c>
      <c r="B4" s="29">
        <v>14</v>
      </c>
      <c r="C4" s="9">
        <v>3</v>
      </c>
      <c r="D4" s="30">
        <f t="shared" ref="D4:D11" si="31">C4/B4</f>
        <v>0.21428571428571427</v>
      </c>
      <c r="E4" s="30" t="str">
        <f t="shared" ref="E4:E11" si="32">C4&amp;"("&amp;TEXT(D4,"#,##0.0%")&amp;")"</f>
        <v>3(21.4%)</v>
      </c>
      <c r="F4" s="9">
        <v>11</v>
      </c>
      <c r="G4" s="31">
        <f t="shared" si="1"/>
        <v>0.7857142857142857</v>
      </c>
      <c r="H4" s="30" t="str">
        <f t="shared" ref="H4:H11" si="33">F4&amp;"("&amp;TEXT(G4,"#,##0.0%")&amp;")"</f>
        <v>11(78.6%)</v>
      </c>
      <c r="I4" s="9">
        <v>0</v>
      </c>
      <c r="J4" s="32">
        <f t="shared" si="2"/>
        <v>0</v>
      </c>
      <c r="K4" s="33" t="str">
        <f t="shared" ref="K4:K11" si="34">I4&amp;"("&amp;TEXT(J4,"#,##0.00%")&amp;")"</f>
        <v>0(0.00%)</v>
      </c>
      <c r="L4" s="36">
        <v>0</v>
      </c>
      <c r="M4" s="31">
        <f t="shared" si="3"/>
        <v>0</v>
      </c>
      <c r="N4" s="30" t="str">
        <f t="shared" ref="N4:N11" si="35">L4&amp;"("&amp;TEXT(M4,"#,##0.0%")&amp;")"</f>
        <v>0(0.0%)</v>
      </c>
      <c r="O4" s="9">
        <v>0</v>
      </c>
      <c r="P4" s="31">
        <f t="shared" si="4"/>
        <v>0</v>
      </c>
      <c r="Q4" s="30" t="str">
        <f t="shared" ref="Q4:Q11" si="36">O4&amp;"("&amp;TEXT(P4,"#,##0.0%")&amp;")"</f>
        <v>0(0.0%)</v>
      </c>
      <c r="R4" s="9">
        <v>0</v>
      </c>
      <c r="S4" s="31">
        <f t="shared" si="5"/>
        <v>0</v>
      </c>
      <c r="T4" s="30" t="str">
        <f t="shared" ref="T4:T11" si="37">R4&amp;"("&amp;TEXT(S4,"#,##0.0%")&amp;")"</f>
        <v>0(0.0%)</v>
      </c>
      <c r="U4" s="16">
        <v>0</v>
      </c>
      <c r="V4" s="31">
        <f t="shared" si="6"/>
        <v>0</v>
      </c>
      <c r="W4" s="30" t="str">
        <f t="shared" ref="W4:W11" si="38">U4&amp;"("&amp;TEXT(V4,"#,##0.0%")&amp;")"</f>
        <v>0(0.0%)</v>
      </c>
      <c r="X4" s="9">
        <v>0</v>
      </c>
      <c r="Y4" s="34">
        <f t="shared" si="7"/>
        <v>0</v>
      </c>
      <c r="Z4" s="35" t="str">
        <f t="shared" ref="Z4:Z11" si="39">X4&amp;"("&amp;TEXT(Y4,"#,##0.0%")&amp;")"</f>
        <v>0(0.0%)</v>
      </c>
      <c r="AA4" s="16">
        <v>0</v>
      </c>
      <c r="AB4" s="31">
        <f t="shared" si="8"/>
        <v>0</v>
      </c>
      <c r="AC4" s="30" t="str">
        <f t="shared" ref="AC4:AC11" si="40">AA4&amp;"("&amp;TEXT(AB4,"#,##0.0%")&amp;")"</f>
        <v>0(0.0%)</v>
      </c>
      <c r="AD4" s="36">
        <v>0</v>
      </c>
      <c r="AE4" s="31">
        <f t="shared" si="9"/>
        <v>0</v>
      </c>
      <c r="AF4" s="30" t="str">
        <f t="shared" ref="AF4:AF11" si="41">AD4&amp;"("&amp;TEXT(AE4,"#,##0.0%")&amp;")"</f>
        <v>0(0.0%)</v>
      </c>
      <c r="AG4" s="9">
        <v>0</v>
      </c>
      <c r="AH4" s="31">
        <f t="shared" si="10"/>
        <v>0</v>
      </c>
      <c r="AI4" s="30" t="str">
        <f t="shared" ref="AI4:AI11" si="42">AG4&amp;"("&amp;TEXT(AH4,"#,##0.0%")&amp;")"</f>
        <v>0(0.0%)</v>
      </c>
      <c r="AJ4" s="9">
        <v>0</v>
      </c>
      <c r="AK4" s="31">
        <f t="shared" si="11"/>
        <v>0</v>
      </c>
      <c r="AL4" s="30" t="str">
        <f t="shared" ref="AL4:AL11" si="43">AJ4&amp;"("&amp;TEXT(AK4,"#,##0.0%")&amp;")"</f>
        <v>0(0.0%)</v>
      </c>
      <c r="AM4" s="36">
        <v>2</v>
      </c>
      <c r="AN4" s="31">
        <f t="shared" si="12"/>
        <v>0.14285714285714285</v>
      </c>
      <c r="AO4" s="30" t="str">
        <f t="shared" ref="AO4:AO11" si="44">AM4&amp;"("&amp;TEXT(AN4,"#,##0.0%")&amp;")"</f>
        <v>2(14.3%)</v>
      </c>
      <c r="AP4" s="9">
        <v>0</v>
      </c>
      <c r="AQ4" s="31">
        <f t="shared" si="13"/>
        <v>0</v>
      </c>
      <c r="AR4" s="30" t="str">
        <f t="shared" ref="AR4:AR11" si="45">AP4&amp;"("&amp;TEXT(AQ4,"#,##0.0%")&amp;")"</f>
        <v>0(0.0%)</v>
      </c>
      <c r="AS4" s="9">
        <v>2</v>
      </c>
      <c r="AT4" s="31">
        <f t="shared" si="14"/>
        <v>0.14285714285714285</v>
      </c>
      <c r="AU4" s="30" t="str">
        <f t="shared" ref="AU4:AU11" si="46">AS4&amp;"("&amp;TEXT(AT4,"#,##0.0%")&amp;")"</f>
        <v>2(14.3%)</v>
      </c>
      <c r="AV4" s="36">
        <v>0</v>
      </c>
      <c r="AW4" s="31">
        <f t="shared" si="15"/>
        <v>0</v>
      </c>
      <c r="AX4" s="30" t="str">
        <f t="shared" ref="AX4:AX11" si="47">AV4&amp;"("&amp;TEXT(AW4,"#,##0.0%")&amp;")"</f>
        <v>0(0.0%)</v>
      </c>
      <c r="AY4" s="9">
        <v>0</v>
      </c>
      <c r="AZ4" s="31">
        <f t="shared" si="16"/>
        <v>0</v>
      </c>
      <c r="BA4" s="30" t="str">
        <f t="shared" ref="BA4:BA11" si="48">AY4&amp;"("&amp;TEXT(AZ4,"#,##0.0%")&amp;")"</f>
        <v>0(0.0%)</v>
      </c>
      <c r="BB4" s="9">
        <v>0</v>
      </c>
      <c r="BC4" s="31">
        <f t="shared" si="17"/>
        <v>0</v>
      </c>
      <c r="BD4" s="30" t="str">
        <f t="shared" ref="BD4:BD11" si="49">BB4&amp;"("&amp;TEXT(BC4,"#,##0.0%")&amp;")"</f>
        <v>0(0.0%)</v>
      </c>
      <c r="BE4" s="36">
        <v>0</v>
      </c>
      <c r="BF4" s="31">
        <f t="shared" si="18"/>
        <v>0</v>
      </c>
      <c r="BG4" s="30" t="str">
        <f t="shared" ref="BG4:BG11" si="50">BE4&amp;"("&amp;TEXT(BF4,"#,##0.0%")&amp;")"</f>
        <v>0(0.0%)</v>
      </c>
      <c r="BH4" s="9">
        <v>0</v>
      </c>
      <c r="BI4" s="31">
        <f t="shared" si="19"/>
        <v>0</v>
      </c>
      <c r="BJ4" s="30" t="str">
        <f t="shared" ref="BJ4:BJ11" si="51">BH4&amp;"("&amp;TEXT(BI4,"#,##0.0%")&amp;")"</f>
        <v>0(0.0%)</v>
      </c>
      <c r="BK4" s="9">
        <v>0</v>
      </c>
      <c r="BL4" s="31">
        <f t="shared" si="20"/>
        <v>0</v>
      </c>
      <c r="BM4" s="30" t="str">
        <f t="shared" ref="BM4:BM11" si="52">BK4&amp;"("&amp;TEXT(BL4,"#,##0.0%")&amp;")"</f>
        <v>0(0.0%)</v>
      </c>
      <c r="BN4" s="36">
        <v>12</v>
      </c>
      <c r="BO4" s="31">
        <f t="shared" si="21"/>
        <v>0.8571428571428571</v>
      </c>
      <c r="BP4" s="30" t="str">
        <f t="shared" ref="BP4:BP11" si="53">BN4&amp;"("&amp;TEXT(BO4,"#,##0.0%")&amp;")"</f>
        <v>12(85.7%)</v>
      </c>
      <c r="BQ4" s="9">
        <v>3</v>
      </c>
      <c r="BR4" s="31">
        <f t="shared" si="22"/>
        <v>0.21428571428571427</v>
      </c>
      <c r="BS4" s="30" t="str">
        <f t="shared" ref="BS4:BS11" si="54">BQ4&amp;"("&amp;TEXT(BR4,"#,##0.0%")&amp;")"</f>
        <v>3(21.4%)</v>
      </c>
      <c r="BT4" s="9">
        <v>9</v>
      </c>
      <c r="BU4" s="31">
        <f t="shared" si="23"/>
        <v>0.6428571428571429</v>
      </c>
      <c r="BV4" s="30" t="str">
        <f t="shared" ref="BV4:BV11" si="55">BT4&amp;"("&amp;TEXT(BU4,"#,##0.0%")&amp;")"</f>
        <v>9(64.3%)</v>
      </c>
      <c r="BW4" s="9">
        <v>0</v>
      </c>
      <c r="BX4" s="31">
        <f t="shared" si="24"/>
        <v>0</v>
      </c>
      <c r="BY4" s="30" t="str">
        <f t="shared" ref="BY4:BY10" si="56">BW4&amp;"("&amp;TEXT(BX4,"#,##0.0%")&amp;")"</f>
        <v>0(0.0%)</v>
      </c>
      <c r="BZ4" s="9">
        <v>0</v>
      </c>
      <c r="CA4" s="31">
        <f t="shared" si="25"/>
        <v>0</v>
      </c>
      <c r="CB4" s="30" t="str">
        <f t="shared" ref="CB4:CB11" si="57">BZ4&amp;"("&amp;TEXT(CA4,"#,##0.0%")&amp;")"</f>
        <v>0(0.0%)</v>
      </c>
      <c r="CC4" s="9">
        <v>0</v>
      </c>
      <c r="CD4" s="31">
        <f t="shared" si="26"/>
        <v>0</v>
      </c>
      <c r="CE4" s="30" t="str">
        <f t="shared" ref="CE4:CE11" si="58">CC4&amp;"("&amp;TEXT(CD4,"#,##0.0%")&amp;")"</f>
        <v>0(0.0%)</v>
      </c>
      <c r="CF4" s="9">
        <v>0</v>
      </c>
      <c r="CG4" s="31">
        <f t="shared" si="27"/>
        <v>0</v>
      </c>
      <c r="CH4" s="30" t="str">
        <f t="shared" ref="CH4:CH11" si="59">CF4&amp;"("&amp;TEXT(CG4,"#,##0.0%")&amp;")"</f>
        <v>0(0.0%)</v>
      </c>
      <c r="CI4" s="9">
        <v>1</v>
      </c>
      <c r="CJ4" s="31">
        <f t="shared" si="28"/>
        <v>7.1428571428571425E-2</v>
      </c>
      <c r="CK4" s="30" t="s">
        <v>80</v>
      </c>
      <c r="CL4" s="9">
        <v>1</v>
      </c>
      <c r="CM4" s="31">
        <f t="shared" si="29"/>
        <v>7.1428571428571425E-2</v>
      </c>
      <c r="CN4" s="30" t="s">
        <v>80</v>
      </c>
      <c r="CO4" s="9">
        <v>0</v>
      </c>
      <c r="CP4" s="31">
        <f t="shared" si="30"/>
        <v>0</v>
      </c>
      <c r="CQ4" s="9" t="str">
        <f t="shared" ref="CQ4:CQ11" si="60">CO4&amp;"("&amp;TEXT(CP4,"#,##0.0%")&amp;")"</f>
        <v>0(0.0%)</v>
      </c>
    </row>
    <row r="5" spans="1:95" ht="27" customHeight="1">
      <c r="A5" s="1" t="s">
        <v>75</v>
      </c>
      <c r="B5" s="29">
        <v>182</v>
      </c>
      <c r="C5" s="9">
        <v>19</v>
      </c>
      <c r="D5" s="30">
        <f t="shared" si="31"/>
        <v>0.1043956043956044</v>
      </c>
      <c r="E5" s="30" t="str">
        <f t="shared" si="32"/>
        <v>19(10.4%)</v>
      </c>
      <c r="F5" s="9">
        <v>163</v>
      </c>
      <c r="G5" s="31">
        <f t="shared" si="1"/>
        <v>0.89560439560439564</v>
      </c>
      <c r="H5" s="30" t="str">
        <f t="shared" si="33"/>
        <v>163(89.6%)</v>
      </c>
      <c r="I5" s="9">
        <v>0</v>
      </c>
      <c r="J5" s="32">
        <f t="shared" si="2"/>
        <v>0</v>
      </c>
      <c r="K5" s="33" t="str">
        <f t="shared" si="34"/>
        <v>0(0.00%)</v>
      </c>
      <c r="L5" s="36">
        <v>4</v>
      </c>
      <c r="M5" s="31">
        <f t="shared" si="3"/>
        <v>2.197802197802198E-2</v>
      </c>
      <c r="N5" s="30" t="str">
        <f t="shared" si="35"/>
        <v>4(2.2%)</v>
      </c>
      <c r="O5" s="9">
        <v>0</v>
      </c>
      <c r="P5" s="31">
        <f t="shared" si="4"/>
        <v>0</v>
      </c>
      <c r="Q5" s="30" t="str">
        <f t="shared" si="36"/>
        <v>0(0.0%)</v>
      </c>
      <c r="R5" s="9">
        <v>4</v>
      </c>
      <c r="S5" s="31">
        <f t="shared" si="5"/>
        <v>2.197802197802198E-2</v>
      </c>
      <c r="T5" s="30" t="str">
        <f t="shared" si="37"/>
        <v>4(2.2%)</v>
      </c>
      <c r="U5" s="16">
        <v>0</v>
      </c>
      <c r="V5" s="31">
        <f t="shared" si="6"/>
        <v>0</v>
      </c>
      <c r="W5" s="30" t="str">
        <f t="shared" si="38"/>
        <v>0(0.0%)</v>
      </c>
      <c r="X5" s="9">
        <v>0</v>
      </c>
      <c r="Y5" s="34">
        <f t="shared" si="7"/>
        <v>0</v>
      </c>
      <c r="Z5" s="35" t="str">
        <f t="shared" si="39"/>
        <v>0(0.0%)</v>
      </c>
      <c r="AA5" s="16">
        <v>0</v>
      </c>
      <c r="AB5" s="31">
        <f t="shared" si="8"/>
        <v>0</v>
      </c>
      <c r="AC5" s="30" t="str">
        <f t="shared" si="40"/>
        <v>0(0.0%)</v>
      </c>
      <c r="AD5" s="36">
        <v>0</v>
      </c>
      <c r="AE5" s="31">
        <f t="shared" si="9"/>
        <v>0</v>
      </c>
      <c r="AF5" s="30" t="str">
        <f t="shared" si="41"/>
        <v>0(0.0%)</v>
      </c>
      <c r="AG5" s="9">
        <v>0</v>
      </c>
      <c r="AH5" s="31">
        <f t="shared" si="10"/>
        <v>0</v>
      </c>
      <c r="AI5" s="30" t="str">
        <f t="shared" si="42"/>
        <v>0(0.0%)</v>
      </c>
      <c r="AJ5" s="9">
        <v>0</v>
      </c>
      <c r="AK5" s="31">
        <f t="shared" si="11"/>
        <v>0</v>
      </c>
      <c r="AL5" s="30" t="str">
        <f t="shared" si="43"/>
        <v>0(0.0%)</v>
      </c>
      <c r="AM5" s="36">
        <v>31</v>
      </c>
      <c r="AN5" s="31">
        <f t="shared" si="12"/>
        <v>0.17032967032967034</v>
      </c>
      <c r="AO5" s="30" t="str">
        <f t="shared" si="44"/>
        <v>31(17.0%)</v>
      </c>
      <c r="AP5" s="9">
        <v>7</v>
      </c>
      <c r="AQ5" s="31">
        <f t="shared" si="13"/>
        <v>3.8461538461538464E-2</v>
      </c>
      <c r="AR5" s="30" t="str">
        <f t="shared" si="45"/>
        <v>7(3.8%)</v>
      </c>
      <c r="AS5" s="9">
        <v>24</v>
      </c>
      <c r="AT5" s="31">
        <f t="shared" si="14"/>
        <v>0.13186813186813187</v>
      </c>
      <c r="AU5" s="30" t="str">
        <f t="shared" si="46"/>
        <v>24(13.2%)</v>
      </c>
      <c r="AV5" s="36">
        <v>0</v>
      </c>
      <c r="AW5" s="31">
        <f t="shared" si="15"/>
        <v>0</v>
      </c>
      <c r="AX5" s="30" t="str">
        <f t="shared" si="47"/>
        <v>0(0.0%)</v>
      </c>
      <c r="AY5" s="9">
        <v>0</v>
      </c>
      <c r="AZ5" s="31">
        <f t="shared" si="16"/>
        <v>0</v>
      </c>
      <c r="BA5" s="30" t="str">
        <f t="shared" si="48"/>
        <v>0(0.0%)</v>
      </c>
      <c r="BB5" s="9">
        <v>0</v>
      </c>
      <c r="BC5" s="31">
        <f t="shared" si="17"/>
        <v>0</v>
      </c>
      <c r="BD5" s="30" t="str">
        <f t="shared" si="49"/>
        <v>0(0.0%)</v>
      </c>
      <c r="BE5" s="36">
        <v>7</v>
      </c>
      <c r="BF5" s="31">
        <f t="shared" si="18"/>
        <v>3.8461538461538464E-2</v>
      </c>
      <c r="BG5" s="30" t="str">
        <f t="shared" si="50"/>
        <v>7(3.8%)</v>
      </c>
      <c r="BH5" s="9">
        <v>1</v>
      </c>
      <c r="BI5" s="31">
        <f t="shared" si="19"/>
        <v>5.4945054945054949E-3</v>
      </c>
      <c r="BJ5" s="56" t="s">
        <v>80</v>
      </c>
      <c r="BK5" s="9">
        <v>6</v>
      </c>
      <c r="BL5" s="31">
        <f t="shared" si="20"/>
        <v>3.2967032967032968E-2</v>
      </c>
      <c r="BM5" s="30" t="str">
        <f t="shared" si="52"/>
        <v>6(3.3%)</v>
      </c>
      <c r="BN5" s="36">
        <v>140</v>
      </c>
      <c r="BO5" s="31">
        <f t="shared" si="21"/>
        <v>0.76923076923076927</v>
      </c>
      <c r="BP5" s="30" t="str">
        <f t="shared" si="53"/>
        <v>140(76.9%)</v>
      </c>
      <c r="BQ5" s="9">
        <v>11</v>
      </c>
      <c r="BR5" s="31">
        <f t="shared" si="22"/>
        <v>6.043956043956044E-2</v>
      </c>
      <c r="BS5" s="30" t="str">
        <f t="shared" si="54"/>
        <v>11(6.0%)</v>
      </c>
      <c r="BT5" s="9">
        <v>129</v>
      </c>
      <c r="BU5" s="31">
        <f t="shared" si="23"/>
        <v>0.70879120879120883</v>
      </c>
      <c r="BV5" s="30" t="str">
        <f t="shared" si="55"/>
        <v>129(70.9%)</v>
      </c>
      <c r="BW5" s="9">
        <v>0</v>
      </c>
      <c r="BX5" s="31">
        <f t="shared" si="24"/>
        <v>0</v>
      </c>
      <c r="BY5" s="30" t="str">
        <f t="shared" si="56"/>
        <v>0(0.0%)</v>
      </c>
      <c r="BZ5" s="9">
        <v>5</v>
      </c>
      <c r="CA5" s="31">
        <f t="shared" si="25"/>
        <v>2.7472527472527472E-2</v>
      </c>
      <c r="CB5" s="30" t="str">
        <f t="shared" si="57"/>
        <v>5(2.7%)</v>
      </c>
      <c r="CC5" s="9">
        <v>0</v>
      </c>
      <c r="CD5" s="31">
        <f t="shared" si="26"/>
        <v>0</v>
      </c>
      <c r="CE5" s="30" t="str">
        <f t="shared" si="58"/>
        <v>0(0.0%)</v>
      </c>
      <c r="CF5" s="9">
        <v>5</v>
      </c>
      <c r="CG5" s="31">
        <f t="shared" si="27"/>
        <v>2.7472527472527472E-2</v>
      </c>
      <c r="CH5" s="30" t="str">
        <f t="shared" si="59"/>
        <v>5(2.7%)</v>
      </c>
      <c r="CI5" s="9">
        <v>5</v>
      </c>
      <c r="CJ5" s="31">
        <f t="shared" si="28"/>
        <v>2.7472527472527472E-2</v>
      </c>
      <c r="CK5" s="30" t="str">
        <f t="shared" ref="CK5:CK11" si="61">CI5&amp;"("&amp;TEXT(CJ5,"#,##0.0%")&amp;")"</f>
        <v>5(2.7%)</v>
      </c>
      <c r="CL5" s="9">
        <v>0</v>
      </c>
      <c r="CM5" s="31">
        <f t="shared" si="29"/>
        <v>0</v>
      </c>
      <c r="CN5" s="30" t="str">
        <f t="shared" ref="CN5:CN11" si="62">CL5&amp;"("&amp;TEXT(CM5,"#,##0.0%")&amp;")"</f>
        <v>0(0.0%)</v>
      </c>
      <c r="CO5" s="9">
        <v>5</v>
      </c>
      <c r="CP5" s="31">
        <f t="shared" si="30"/>
        <v>2.7472527472527472E-2</v>
      </c>
      <c r="CQ5" s="9" t="str">
        <f t="shared" si="60"/>
        <v>5(2.7%)</v>
      </c>
    </row>
    <row r="6" spans="1:95" ht="27" customHeight="1">
      <c r="A6" s="1" t="s">
        <v>76</v>
      </c>
      <c r="B6" s="29">
        <v>92</v>
      </c>
      <c r="C6" s="9">
        <v>42</v>
      </c>
      <c r="D6" s="30">
        <f t="shared" si="31"/>
        <v>0.45652173913043476</v>
      </c>
      <c r="E6" s="30" t="str">
        <f t="shared" si="32"/>
        <v>42(45.7%)</v>
      </c>
      <c r="F6" s="9">
        <v>50</v>
      </c>
      <c r="G6" s="31">
        <f t="shared" si="1"/>
        <v>0.54347826086956519</v>
      </c>
      <c r="H6" s="30" t="str">
        <f t="shared" si="33"/>
        <v>50(54.3%)</v>
      </c>
      <c r="I6" s="9">
        <v>0</v>
      </c>
      <c r="J6" s="32">
        <f t="shared" si="2"/>
        <v>0</v>
      </c>
      <c r="K6" s="33" t="str">
        <f t="shared" si="34"/>
        <v>0(0.00%)</v>
      </c>
      <c r="L6" s="36">
        <v>3</v>
      </c>
      <c r="M6" s="31">
        <f t="shared" si="3"/>
        <v>3.2608695652173912E-2</v>
      </c>
      <c r="N6" s="30" t="str">
        <f t="shared" si="35"/>
        <v>3(3.3%)</v>
      </c>
      <c r="O6" s="9">
        <v>2</v>
      </c>
      <c r="P6" s="31">
        <f t="shared" si="4"/>
        <v>2.1739130434782608E-2</v>
      </c>
      <c r="Q6" s="30" t="str">
        <f t="shared" si="36"/>
        <v>2(2.2%)</v>
      </c>
      <c r="R6" s="9">
        <v>1</v>
      </c>
      <c r="S6" s="31">
        <f t="shared" si="5"/>
        <v>1.0869565217391304E-2</v>
      </c>
      <c r="T6" s="30" t="s">
        <v>80</v>
      </c>
      <c r="U6" s="16">
        <v>0</v>
      </c>
      <c r="V6" s="31">
        <f t="shared" si="6"/>
        <v>0</v>
      </c>
      <c r="W6" s="30" t="str">
        <f t="shared" si="38"/>
        <v>0(0.0%)</v>
      </c>
      <c r="X6" s="9">
        <v>0</v>
      </c>
      <c r="Y6" s="34">
        <f t="shared" si="7"/>
        <v>0</v>
      </c>
      <c r="Z6" s="35" t="str">
        <f t="shared" si="39"/>
        <v>0(0.0%)</v>
      </c>
      <c r="AA6" s="16">
        <v>0</v>
      </c>
      <c r="AB6" s="31">
        <f t="shared" si="8"/>
        <v>0</v>
      </c>
      <c r="AC6" s="30" t="str">
        <f t="shared" si="40"/>
        <v>0(0.0%)</v>
      </c>
      <c r="AD6" s="36">
        <v>0</v>
      </c>
      <c r="AE6" s="31">
        <f t="shared" si="9"/>
        <v>0</v>
      </c>
      <c r="AF6" s="30" t="str">
        <f t="shared" si="41"/>
        <v>0(0.0%)</v>
      </c>
      <c r="AG6" s="9">
        <v>0</v>
      </c>
      <c r="AH6" s="31">
        <f t="shared" si="10"/>
        <v>0</v>
      </c>
      <c r="AI6" s="30" t="str">
        <f t="shared" si="42"/>
        <v>0(0.0%)</v>
      </c>
      <c r="AJ6" s="9">
        <v>0</v>
      </c>
      <c r="AK6" s="31">
        <f t="shared" si="11"/>
        <v>0</v>
      </c>
      <c r="AL6" s="30" t="str">
        <f t="shared" si="43"/>
        <v>0(0.0%)</v>
      </c>
      <c r="AM6" s="36">
        <v>20</v>
      </c>
      <c r="AN6" s="31">
        <f t="shared" si="12"/>
        <v>0.21739130434782608</v>
      </c>
      <c r="AO6" s="30" t="str">
        <f t="shared" si="44"/>
        <v>20(21.7%)</v>
      </c>
      <c r="AP6" s="9">
        <v>12</v>
      </c>
      <c r="AQ6" s="31">
        <f t="shared" si="13"/>
        <v>0.13043478260869565</v>
      </c>
      <c r="AR6" s="30" t="str">
        <f t="shared" si="45"/>
        <v>12(13.0%)</v>
      </c>
      <c r="AS6" s="9">
        <v>8</v>
      </c>
      <c r="AT6" s="31">
        <f t="shared" si="14"/>
        <v>8.6956521739130432E-2</v>
      </c>
      <c r="AU6" s="30" t="str">
        <f t="shared" si="46"/>
        <v>8(8.7%)</v>
      </c>
      <c r="AV6" s="36">
        <v>5</v>
      </c>
      <c r="AW6" s="31">
        <f t="shared" si="15"/>
        <v>5.434782608695652E-2</v>
      </c>
      <c r="AX6" s="30" t="str">
        <f t="shared" si="47"/>
        <v>5(5.4%)</v>
      </c>
      <c r="AY6" s="9">
        <v>2</v>
      </c>
      <c r="AZ6" s="31">
        <f t="shared" si="16"/>
        <v>2.1739130434782608E-2</v>
      </c>
      <c r="BA6" s="30" t="str">
        <f t="shared" si="48"/>
        <v>2(2.2%)</v>
      </c>
      <c r="BB6" s="9">
        <v>3</v>
      </c>
      <c r="BC6" s="31">
        <f t="shared" si="17"/>
        <v>3.2608695652173912E-2</v>
      </c>
      <c r="BD6" s="30" t="str">
        <f t="shared" si="49"/>
        <v>3(3.3%)</v>
      </c>
      <c r="BE6" s="36">
        <v>7</v>
      </c>
      <c r="BF6" s="31">
        <f t="shared" si="18"/>
        <v>7.6086956521739135E-2</v>
      </c>
      <c r="BG6" s="30" t="str">
        <f t="shared" si="50"/>
        <v>7(7.6%)</v>
      </c>
      <c r="BH6" s="9">
        <v>2</v>
      </c>
      <c r="BI6" s="31">
        <f t="shared" si="19"/>
        <v>2.1739130434782608E-2</v>
      </c>
      <c r="BJ6" s="30" t="str">
        <f t="shared" si="51"/>
        <v>2(2.2%)</v>
      </c>
      <c r="BK6" s="9">
        <v>5</v>
      </c>
      <c r="BL6" s="31">
        <f t="shared" si="20"/>
        <v>5.434782608695652E-2</v>
      </c>
      <c r="BM6" s="30" t="str">
        <f t="shared" si="52"/>
        <v>5(5.4%)</v>
      </c>
      <c r="BN6" s="36">
        <v>57</v>
      </c>
      <c r="BO6" s="31">
        <f t="shared" si="21"/>
        <v>0.61956521739130432</v>
      </c>
      <c r="BP6" s="30" t="str">
        <f t="shared" si="53"/>
        <v>57(62.0%)</v>
      </c>
      <c r="BQ6" s="9">
        <v>24</v>
      </c>
      <c r="BR6" s="31">
        <f t="shared" si="22"/>
        <v>0.2608695652173913</v>
      </c>
      <c r="BS6" s="30" t="str">
        <f t="shared" si="54"/>
        <v>24(26.1%)</v>
      </c>
      <c r="BT6" s="9">
        <v>33</v>
      </c>
      <c r="BU6" s="31">
        <f t="shared" si="23"/>
        <v>0.35869565217391303</v>
      </c>
      <c r="BV6" s="30" t="str">
        <f t="shared" si="55"/>
        <v>33(35.9%)</v>
      </c>
      <c r="BW6" s="9">
        <v>0</v>
      </c>
      <c r="BX6" s="31">
        <f t="shared" si="24"/>
        <v>0</v>
      </c>
      <c r="BY6" s="30" t="str">
        <f t="shared" si="56"/>
        <v>0(0.0%)</v>
      </c>
      <c r="BZ6" s="9">
        <v>6</v>
      </c>
      <c r="CA6" s="31">
        <f t="shared" si="25"/>
        <v>6.5217391304347824E-2</v>
      </c>
      <c r="CB6" s="30" t="str">
        <f t="shared" si="57"/>
        <v>6(6.5%)</v>
      </c>
      <c r="CC6" s="9">
        <v>3</v>
      </c>
      <c r="CD6" s="31">
        <f t="shared" si="26"/>
        <v>3.2608695652173912E-2</v>
      </c>
      <c r="CE6" s="30" t="str">
        <f t="shared" si="58"/>
        <v>3(3.3%)</v>
      </c>
      <c r="CF6" s="9">
        <v>3</v>
      </c>
      <c r="CG6" s="31">
        <f t="shared" si="27"/>
        <v>3.2608695652173912E-2</v>
      </c>
      <c r="CH6" s="30" t="str">
        <f t="shared" si="59"/>
        <v>3(3.3%)</v>
      </c>
      <c r="CI6" s="9">
        <v>7</v>
      </c>
      <c r="CJ6" s="31">
        <f t="shared" si="28"/>
        <v>7.6086956521739135E-2</v>
      </c>
      <c r="CK6" s="30" t="str">
        <f t="shared" si="61"/>
        <v>7(7.6%)</v>
      </c>
      <c r="CL6" s="9">
        <v>1</v>
      </c>
      <c r="CM6" s="31">
        <f t="shared" si="29"/>
        <v>1.0869565217391304E-2</v>
      </c>
      <c r="CN6" s="30" t="s">
        <v>80</v>
      </c>
      <c r="CO6" s="9">
        <v>6</v>
      </c>
      <c r="CP6" s="31">
        <f t="shared" si="30"/>
        <v>6.5217391304347824E-2</v>
      </c>
      <c r="CQ6" s="9" t="str">
        <f t="shared" si="60"/>
        <v>6(6.5%)</v>
      </c>
    </row>
    <row r="7" spans="1:95" ht="27" customHeight="1">
      <c r="A7" s="1" t="s">
        <v>64</v>
      </c>
      <c r="B7" s="29">
        <v>801</v>
      </c>
      <c r="C7" s="9">
        <v>115</v>
      </c>
      <c r="D7" s="30">
        <f t="shared" si="31"/>
        <v>0.14357053682896379</v>
      </c>
      <c r="E7" s="30" t="str">
        <f t="shared" si="32"/>
        <v>115(14.4%)</v>
      </c>
      <c r="F7" s="9">
        <v>686</v>
      </c>
      <c r="G7" s="31">
        <f t="shared" si="1"/>
        <v>0.85642946317103619</v>
      </c>
      <c r="H7" s="30" t="str">
        <f t="shared" si="33"/>
        <v>686(85.6%)</v>
      </c>
      <c r="I7" s="9">
        <v>0</v>
      </c>
      <c r="J7" s="32">
        <f t="shared" si="2"/>
        <v>0</v>
      </c>
      <c r="K7" s="33" t="str">
        <f t="shared" si="34"/>
        <v>0(0.00%)</v>
      </c>
      <c r="L7" s="36">
        <v>15</v>
      </c>
      <c r="M7" s="31">
        <f t="shared" si="3"/>
        <v>1.8726591760299626E-2</v>
      </c>
      <c r="N7" s="30" t="str">
        <f t="shared" si="35"/>
        <v>15(1.9%)</v>
      </c>
      <c r="O7" s="9">
        <v>1</v>
      </c>
      <c r="P7" s="31">
        <f t="shared" si="4"/>
        <v>1.2484394506866417E-3</v>
      </c>
      <c r="Q7" s="30" t="s">
        <v>80</v>
      </c>
      <c r="R7" s="9">
        <v>14</v>
      </c>
      <c r="S7" s="31">
        <f t="shared" si="5"/>
        <v>1.7478152309612985E-2</v>
      </c>
      <c r="T7" s="30" t="str">
        <f t="shared" si="37"/>
        <v>14(1.7%)</v>
      </c>
      <c r="U7" s="16">
        <v>1</v>
      </c>
      <c r="V7" s="31">
        <f t="shared" si="6"/>
        <v>1.2484394506866417E-3</v>
      </c>
      <c r="W7" s="30" t="s">
        <v>80</v>
      </c>
      <c r="X7" s="9">
        <v>0</v>
      </c>
      <c r="Y7" s="34">
        <f t="shared" si="7"/>
        <v>0</v>
      </c>
      <c r="Z7" s="35" t="str">
        <f t="shared" si="39"/>
        <v>0(0.0%)</v>
      </c>
      <c r="AA7" s="16">
        <v>1</v>
      </c>
      <c r="AB7" s="31">
        <f t="shared" si="8"/>
        <v>1.2484394506866417E-3</v>
      </c>
      <c r="AC7" s="30" t="s">
        <v>80</v>
      </c>
      <c r="AD7" s="36">
        <v>2</v>
      </c>
      <c r="AE7" s="31">
        <f t="shared" si="9"/>
        <v>2.4968789013732834E-3</v>
      </c>
      <c r="AF7" s="30" t="str">
        <f t="shared" si="41"/>
        <v>2(0.2%)</v>
      </c>
      <c r="AG7" s="9">
        <v>0</v>
      </c>
      <c r="AH7" s="31">
        <f t="shared" si="10"/>
        <v>0</v>
      </c>
      <c r="AI7" s="30" t="str">
        <f t="shared" si="42"/>
        <v>0(0.0%)</v>
      </c>
      <c r="AJ7" s="9">
        <v>2</v>
      </c>
      <c r="AK7" s="31">
        <f t="shared" si="11"/>
        <v>2.4968789013732834E-3</v>
      </c>
      <c r="AL7" s="30" t="str">
        <f t="shared" si="43"/>
        <v>2(0.2%)</v>
      </c>
      <c r="AM7" s="36">
        <v>162</v>
      </c>
      <c r="AN7" s="31">
        <f t="shared" si="12"/>
        <v>0.20224719101123595</v>
      </c>
      <c r="AO7" s="30" t="str">
        <f t="shared" si="44"/>
        <v>162(20.2%)</v>
      </c>
      <c r="AP7" s="9">
        <v>38</v>
      </c>
      <c r="AQ7" s="31">
        <f t="shared" si="13"/>
        <v>4.7440699126092382E-2</v>
      </c>
      <c r="AR7" s="30" t="str">
        <f t="shared" si="45"/>
        <v>38(4.7%)</v>
      </c>
      <c r="AS7" s="9">
        <v>124</v>
      </c>
      <c r="AT7" s="31">
        <f t="shared" si="14"/>
        <v>0.15480649188514356</v>
      </c>
      <c r="AU7" s="30" t="str">
        <f t="shared" si="46"/>
        <v>124(15.5%)</v>
      </c>
      <c r="AV7" s="36">
        <v>26</v>
      </c>
      <c r="AW7" s="31">
        <f t="shared" si="15"/>
        <v>3.2459425717852687E-2</v>
      </c>
      <c r="AX7" s="30" t="str">
        <f t="shared" si="47"/>
        <v>26(3.2%)</v>
      </c>
      <c r="AY7" s="9">
        <v>2</v>
      </c>
      <c r="AZ7" s="31">
        <f t="shared" si="16"/>
        <v>2.4968789013732834E-3</v>
      </c>
      <c r="BA7" s="30" t="str">
        <f t="shared" si="48"/>
        <v>2(0.2%)</v>
      </c>
      <c r="BB7" s="9">
        <v>24</v>
      </c>
      <c r="BC7" s="31">
        <f t="shared" si="17"/>
        <v>2.9962546816479401E-2</v>
      </c>
      <c r="BD7" s="30" t="str">
        <f t="shared" si="49"/>
        <v>24(3.0%)</v>
      </c>
      <c r="BE7" s="36">
        <v>82</v>
      </c>
      <c r="BF7" s="31">
        <f t="shared" si="18"/>
        <v>0.10237203495630462</v>
      </c>
      <c r="BG7" s="30" t="str">
        <f t="shared" si="50"/>
        <v>82(10.2%)</v>
      </c>
      <c r="BH7" s="9">
        <v>9</v>
      </c>
      <c r="BI7" s="31">
        <f t="shared" si="19"/>
        <v>1.1235955056179775E-2</v>
      </c>
      <c r="BJ7" s="30" t="str">
        <f t="shared" si="51"/>
        <v>9(1.1%)</v>
      </c>
      <c r="BK7" s="9">
        <v>73</v>
      </c>
      <c r="BL7" s="31">
        <f t="shared" si="20"/>
        <v>9.1136079900124844E-2</v>
      </c>
      <c r="BM7" s="30" t="str">
        <f t="shared" si="52"/>
        <v>73(9.1%)</v>
      </c>
      <c r="BN7" s="36">
        <v>502</v>
      </c>
      <c r="BO7" s="31">
        <f t="shared" si="21"/>
        <v>0.62671660424469411</v>
      </c>
      <c r="BP7" s="30" t="str">
        <f t="shared" si="53"/>
        <v>502(62.7%)</v>
      </c>
      <c r="BQ7" s="9">
        <v>64</v>
      </c>
      <c r="BR7" s="31">
        <f t="shared" si="22"/>
        <v>7.990012484394507E-2</v>
      </c>
      <c r="BS7" s="30" t="str">
        <f t="shared" si="54"/>
        <v>64(8.0%)</v>
      </c>
      <c r="BT7" s="9">
        <v>438</v>
      </c>
      <c r="BU7" s="31">
        <f t="shared" si="23"/>
        <v>0.54681647940074907</v>
      </c>
      <c r="BV7" s="30" t="str">
        <f t="shared" si="55"/>
        <v>438(54.7%)</v>
      </c>
      <c r="BW7" s="9">
        <v>11</v>
      </c>
      <c r="BX7" s="31">
        <f t="shared" si="24"/>
        <v>1.3732833957553059E-2</v>
      </c>
      <c r="BY7" s="30" t="str">
        <f t="shared" si="56"/>
        <v>11(1.4%)</v>
      </c>
      <c r="BZ7" s="9">
        <v>33</v>
      </c>
      <c r="CA7" s="31">
        <f t="shared" si="25"/>
        <v>4.1198501872659173E-2</v>
      </c>
      <c r="CB7" s="30" t="str">
        <f t="shared" si="57"/>
        <v>33(4.1%)</v>
      </c>
      <c r="CC7" s="9">
        <v>4</v>
      </c>
      <c r="CD7" s="31">
        <f t="shared" si="26"/>
        <v>4.9937578027465668E-3</v>
      </c>
      <c r="CE7" s="30" t="str">
        <f t="shared" si="58"/>
        <v>4(0.5%)</v>
      </c>
      <c r="CF7" s="9">
        <v>29</v>
      </c>
      <c r="CG7" s="31">
        <f t="shared" si="27"/>
        <v>3.6204744069912607E-2</v>
      </c>
      <c r="CH7" s="30" t="str">
        <f t="shared" si="59"/>
        <v>29(3.6%)</v>
      </c>
      <c r="CI7" s="9">
        <v>37</v>
      </c>
      <c r="CJ7" s="31">
        <f t="shared" si="28"/>
        <v>4.6192259675405745E-2</v>
      </c>
      <c r="CK7" s="30" t="str">
        <f t="shared" si="61"/>
        <v>37(4.6%)</v>
      </c>
      <c r="CL7" s="9">
        <v>2</v>
      </c>
      <c r="CM7" s="31">
        <f t="shared" si="29"/>
        <v>2.4968789013732834E-3</v>
      </c>
      <c r="CN7" s="30" t="str">
        <f t="shared" si="62"/>
        <v>2(0.2%)</v>
      </c>
      <c r="CO7" s="9">
        <v>35</v>
      </c>
      <c r="CP7" s="31">
        <f t="shared" si="30"/>
        <v>4.3695380774032462E-2</v>
      </c>
      <c r="CQ7" s="9" t="str">
        <f t="shared" si="60"/>
        <v>35(4.4%)</v>
      </c>
    </row>
    <row r="8" spans="1:95" ht="27" customHeight="1">
      <c r="A8" s="1" t="s">
        <v>65</v>
      </c>
      <c r="B8" s="29">
        <v>403</v>
      </c>
      <c r="C8" s="9">
        <v>179</v>
      </c>
      <c r="D8" s="30">
        <f t="shared" si="31"/>
        <v>0.44416873449131511</v>
      </c>
      <c r="E8" s="30" t="str">
        <f t="shared" si="32"/>
        <v>179(44.4%)</v>
      </c>
      <c r="F8" s="9">
        <v>224</v>
      </c>
      <c r="G8" s="31">
        <f t="shared" si="1"/>
        <v>0.55583126550868489</v>
      </c>
      <c r="H8" s="30" t="str">
        <f t="shared" si="33"/>
        <v>224(55.6%)</v>
      </c>
      <c r="I8" s="9">
        <v>0</v>
      </c>
      <c r="J8" s="32">
        <f t="shared" si="2"/>
        <v>0</v>
      </c>
      <c r="K8" s="33" t="str">
        <f t="shared" si="34"/>
        <v>0(0.00%)</v>
      </c>
      <c r="L8" s="36">
        <v>36</v>
      </c>
      <c r="M8" s="31">
        <f t="shared" si="3"/>
        <v>8.9330024813895778E-2</v>
      </c>
      <c r="N8" s="30" t="str">
        <f t="shared" si="35"/>
        <v>36(8.9%)</v>
      </c>
      <c r="O8" s="9">
        <v>20</v>
      </c>
      <c r="P8" s="31">
        <f t="shared" si="4"/>
        <v>4.9627791563275438E-2</v>
      </c>
      <c r="Q8" s="30" t="str">
        <f t="shared" si="36"/>
        <v>20(5.0%)</v>
      </c>
      <c r="R8" s="9">
        <v>16</v>
      </c>
      <c r="S8" s="31">
        <f t="shared" si="5"/>
        <v>3.9702233250620347E-2</v>
      </c>
      <c r="T8" s="30" t="str">
        <f t="shared" si="37"/>
        <v>16(4.0%)</v>
      </c>
      <c r="U8" s="16">
        <v>1</v>
      </c>
      <c r="V8" s="31">
        <f t="shared" si="6"/>
        <v>2.4813895781637717E-3</v>
      </c>
      <c r="W8" s="30" t="s">
        <v>80</v>
      </c>
      <c r="X8" s="9">
        <v>0</v>
      </c>
      <c r="Y8" s="34">
        <f t="shared" si="7"/>
        <v>0</v>
      </c>
      <c r="Z8" s="35" t="str">
        <f t="shared" si="39"/>
        <v>0(0.0%)</v>
      </c>
      <c r="AA8" s="16">
        <v>1</v>
      </c>
      <c r="AB8" s="31">
        <f t="shared" si="8"/>
        <v>2.4813895781637717E-3</v>
      </c>
      <c r="AC8" s="30" t="s">
        <v>80</v>
      </c>
      <c r="AD8" s="36">
        <v>7</v>
      </c>
      <c r="AE8" s="31">
        <f t="shared" si="9"/>
        <v>1.7369727047146403E-2</v>
      </c>
      <c r="AF8" s="30" t="str">
        <f t="shared" si="41"/>
        <v>7(1.7%)</v>
      </c>
      <c r="AG8" s="9">
        <v>3</v>
      </c>
      <c r="AH8" s="31">
        <f t="shared" si="10"/>
        <v>7.4441687344913151E-3</v>
      </c>
      <c r="AI8" s="30" t="str">
        <f t="shared" si="42"/>
        <v>3(0.7%)</v>
      </c>
      <c r="AJ8" s="9">
        <v>4</v>
      </c>
      <c r="AK8" s="31">
        <f t="shared" si="11"/>
        <v>9.9255583126550868E-3</v>
      </c>
      <c r="AL8" s="30" t="str">
        <f t="shared" si="43"/>
        <v>4(1.0%)</v>
      </c>
      <c r="AM8" s="36">
        <v>105</v>
      </c>
      <c r="AN8" s="31">
        <f t="shared" si="12"/>
        <v>0.26054590570719605</v>
      </c>
      <c r="AO8" s="30" t="str">
        <f t="shared" si="44"/>
        <v>105(26.1%)</v>
      </c>
      <c r="AP8" s="9">
        <v>58</v>
      </c>
      <c r="AQ8" s="31">
        <f t="shared" si="13"/>
        <v>0.14392059553349876</v>
      </c>
      <c r="AR8" s="30" t="str">
        <f t="shared" si="45"/>
        <v>58(14.4%)</v>
      </c>
      <c r="AS8" s="9">
        <v>47</v>
      </c>
      <c r="AT8" s="31">
        <f t="shared" si="14"/>
        <v>0.11662531017369727</v>
      </c>
      <c r="AU8" s="30" t="str">
        <f t="shared" si="46"/>
        <v>47(11.7%)</v>
      </c>
      <c r="AV8" s="36">
        <v>16</v>
      </c>
      <c r="AW8" s="31">
        <f t="shared" si="15"/>
        <v>3.9702233250620347E-2</v>
      </c>
      <c r="AX8" s="30" t="str">
        <f t="shared" si="47"/>
        <v>16(4.0%)</v>
      </c>
      <c r="AY8" s="9">
        <v>8</v>
      </c>
      <c r="AZ8" s="31">
        <f t="shared" si="16"/>
        <v>1.9851116625310174E-2</v>
      </c>
      <c r="BA8" s="30" t="str">
        <f t="shared" si="48"/>
        <v>8(2.0%)</v>
      </c>
      <c r="BB8" s="9">
        <v>8</v>
      </c>
      <c r="BC8" s="31">
        <f t="shared" si="17"/>
        <v>1.9851116625310174E-2</v>
      </c>
      <c r="BD8" s="30" t="str">
        <f t="shared" si="49"/>
        <v>8(2.0%)</v>
      </c>
      <c r="BE8" s="36">
        <v>51</v>
      </c>
      <c r="BF8" s="31">
        <f t="shared" si="18"/>
        <v>0.12655086848635236</v>
      </c>
      <c r="BG8" s="30" t="str">
        <f t="shared" si="50"/>
        <v>51(12.7%)</v>
      </c>
      <c r="BH8" s="9">
        <v>16</v>
      </c>
      <c r="BI8" s="31">
        <f t="shared" si="19"/>
        <v>3.9702233250620347E-2</v>
      </c>
      <c r="BJ8" s="30" t="str">
        <f t="shared" si="51"/>
        <v>16(4.0%)</v>
      </c>
      <c r="BK8" s="9">
        <v>35</v>
      </c>
      <c r="BL8" s="31">
        <f t="shared" si="20"/>
        <v>8.6848635235732011E-2</v>
      </c>
      <c r="BM8" s="30" t="str">
        <f t="shared" si="52"/>
        <v>35(8.7%)</v>
      </c>
      <c r="BN8" s="36">
        <v>178</v>
      </c>
      <c r="BO8" s="31">
        <f t="shared" si="21"/>
        <v>0.44168734491315137</v>
      </c>
      <c r="BP8" s="30" t="str">
        <f t="shared" si="53"/>
        <v>178(44.2%)</v>
      </c>
      <c r="BQ8" s="9">
        <v>70</v>
      </c>
      <c r="BR8" s="31">
        <f t="shared" si="22"/>
        <v>0.17369727047146402</v>
      </c>
      <c r="BS8" s="30" t="str">
        <f t="shared" si="54"/>
        <v>70(17.4%)</v>
      </c>
      <c r="BT8" s="9">
        <v>108</v>
      </c>
      <c r="BU8" s="31">
        <f t="shared" si="23"/>
        <v>0.26799007444168732</v>
      </c>
      <c r="BV8" s="30" t="str">
        <f t="shared" si="55"/>
        <v>108(26.8%)</v>
      </c>
      <c r="BW8" s="9">
        <v>9</v>
      </c>
      <c r="BX8" s="31">
        <f t="shared" si="24"/>
        <v>2.2332506203473945E-2</v>
      </c>
      <c r="BY8" s="30" t="str">
        <f t="shared" si="56"/>
        <v>9(2.2%)</v>
      </c>
      <c r="BZ8" s="9">
        <v>26</v>
      </c>
      <c r="CA8" s="31">
        <f t="shared" si="25"/>
        <v>6.4516129032258063E-2</v>
      </c>
      <c r="CB8" s="30" t="str">
        <f t="shared" si="57"/>
        <v>26(6.5%)</v>
      </c>
      <c r="CC8" s="9">
        <v>11</v>
      </c>
      <c r="CD8" s="31">
        <f t="shared" si="26"/>
        <v>2.729528535980149E-2</v>
      </c>
      <c r="CE8" s="30" t="str">
        <f t="shared" si="58"/>
        <v>11(2.7%)</v>
      </c>
      <c r="CF8" s="9">
        <v>15</v>
      </c>
      <c r="CG8" s="31">
        <f t="shared" si="27"/>
        <v>3.7220843672456573E-2</v>
      </c>
      <c r="CH8" s="30" t="str">
        <f t="shared" si="59"/>
        <v>15(3.7%)</v>
      </c>
      <c r="CI8" s="9">
        <v>22</v>
      </c>
      <c r="CJ8" s="31">
        <f t="shared" si="28"/>
        <v>5.4590570719602979E-2</v>
      </c>
      <c r="CK8" s="30" t="str">
        <f t="shared" si="61"/>
        <v>22(5.5%)</v>
      </c>
      <c r="CL8" s="9">
        <v>4</v>
      </c>
      <c r="CM8" s="31">
        <f t="shared" si="29"/>
        <v>9.9255583126550868E-3</v>
      </c>
      <c r="CN8" s="30" t="str">
        <f t="shared" si="62"/>
        <v>4(1.0%)</v>
      </c>
      <c r="CO8" s="9">
        <v>18</v>
      </c>
      <c r="CP8" s="31">
        <f t="shared" si="30"/>
        <v>4.4665012406947889E-2</v>
      </c>
      <c r="CQ8" s="9" t="str">
        <f t="shared" si="60"/>
        <v>18(4.5%)</v>
      </c>
    </row>
    <row r="9" spans="1:95" ht="27" customHeight="1">
      <c r="A9" s="1" t="s">
        <v>66</v>
      </c>
      <c r="B9" s="29">
        <v>170</v>
      </c>
      <c r="C9" s="9">
        <v>46</v>
      </c>
      <c r="D9" s="30">
        <f t="shared" si="31"/>
        <v>0.27058823529411763</v>
      </c>
      <c r="E9" s="30" t="str">
        <f t="shared" si="32"/>
        <v>46(27.1%)</v>
      </c>
      <c r="F9" s="9">
        <v>124</v>
      </c>
      <c r="G9" s="31">
        <f t="shared" si="1"/>
        <v>0.72941176470588232</v>
      </c>
      <c r="H9" s="30" t="str">
        <f t="shared" si="33"/>
        <v>124(72.9%)</v>
      </c>
      <c r="I9" s="9">
        <v>0</v>
      </c>
      <c r="J9" s="32">
        <f t="shared" si="2"/>
        <v>0</v>
      </c>
      <c r="K9" s="33" t="str">
        <f t="shared" si="34"/>
        <v>0(0.00%)</v>
      </c>
      <c r="L9" s="36">
        <v>1</v>
      </c>
      <c r="M9" s="31">
        <f t="shared" si="3"/>
        <v>5.8823529411764705E-3</v>
      </c>
      <c r="N9" s="30" t="s">
        <v>80</v>
      </c>
      <c r="O9" s="9">
        <v>0</v>
      </c>
      <c r="P9" s="31">
        <f t="shared" si="4"/>
        <v>0</v>
      </c>
      <c r="Q9" s="30" t="str">
        <f t="shared" si="36"/>
        <v>0(0.0%)</v>
      </c>
      <c r="R9" s="9">
        <v>1</v>
      </c>
      <c r="S9" s="31">
        <f t="shared" si="5"/>
        <v>5.8823529411764705E-3</v>
      </c>
      <c r="T9" s="30" t="s">
        <v>80</v>
      </c>
      <c r="U9" s="16">
        <v>0</v>
      </c>
      <c r="V9" s="31">
        <f t="shared" si="6"/>
        <v>0</v>
      </c>
      <c r="W9" s="30" t="str">
        <f t="shared" si="38"/>
        <v>0(0.0%)</v>
      </c>
      <c r="X9" s="9">
        <v>0</v>
      </c>
      <c r="Y9" s="34">
        <f t="shared" si="7"/>
        <v>0</v>
      </c>
      <c r="Z9" s="35" t="str">
        <f t="shared" si="39"/>
        <v>0(0.0%)</v>
      </c>
      <c r="AA9" s="16">
        <v>0</v>
      </c>
      <c r="AB9" s="31">
        <f t="shared" si="8"/>
        <v>0</v>
      </c>
      <c r="AC9" s="30" t="str">
        <f t="shared" si="40"/>
        <v>0(0.0%)</v>
      </c>
      <c r="AD9" s="36">
        <v>0</v>
      </c>
      <c r="AE9" s="31">
        <f t="shared" si="9"/>
        <v>0</v>
      </c>
      <c r="AF9" s="30" t="str">
        <f t="shared" si="41"/>
        <v>0(0.0%)</v>
      </c>
      <c r="AG9" s="9">
        <v>0</v>
      </c>
      <c r="AH9" s="31">
        <f t="shared" si="10"/>
        <v>0</v>
      </c>
      <c r="AI9" s="30" t="str">
        <f t="shared" si="42"/>
        <v>0(0.0%)</v>
      </c>
      <c r="AJ9" s="9">
        <v>0</v>
      </c>
      <c r="AK9" s="31">
        <f t="shared" si="11"/>
        <v>0</v>
      </c>
      <c r="AL9" s="30" t="str">
        <f t="shared" si="43"/>
        <v>0(0.0%)</v>
      </c>
      <c r="AM9" s="36">
        <v>13</v>
      </c>
      <c r="AN9" s="31">
        <f t="shared" si="12"/>
        <v>7.6470588235294124E-2</v>
      </c>
      <c r="AO9" s="30" t="str">
        <f t="shared" si="44"/>
        <v>13(7.6%)</v>
      </c>
      <c r="AP9" s="9">
        <v>4</v>
      </c>
      <c r="AQ9" s="31">
        <f t="shared" si="13"/>
        <v>2.3529411764705882E-2</v>
      </c>
      <c r="AR9" s="30" t="str">
        <f t="shared" si="45"/>
        <v>4(2.4%)</v>
      </c>
      <c r="AS9" s="9">
        <v>9</v>
      </c>
      <c r="AT9" s="31">
        <f t="shared" si="14"/>
        <v>5.2941176470588235E-2</v>
      </c>
      <c r="AU9" s="30" t="str">
        <f t="shared" si="46"/>
        <v>9(5.3%)</v>
      </c>
      <c r="AV9" s="36">
        <v>2</v>
      </c>
      <c r="AW9" s="31">
        <f t="shared" si="15"/>
        <v>1.1764705882352941E-2</v>
      </c>
      <c r="AX9" s="30" t="str">
        <f t="shared" si="47"/>
        <v>2(1.2%)</v>
      </c>
      <c r="AY9" s="9">
        <v>1</v>
      </c>
      <c r="AZ9" s="31">
        <f t="shared" si="16"/>
        <v>5.8823529411764705E-3</v>
      </c>
      <c r="BA9" s="30" t="s">
        <v>80</v>
      </c>
      <c r="BB9" s="9">
        <v>1</v>
      </c>
      <c r="BC9" s="31">
        <f t="shared" si="17"/>
        <v>5.8823529411764705E-3</v>
      </c>
      <c r="BD9" s="30" t="s">
        <v>80</v>
      </c>
      <c r="BE9" s="36">
        <v>2</v>
      </c>
      <c r="BF9" s="31">
        <f t="shared" si="18"/>
        <v>1.1764705882352941E-2</v>
      </c>
      <c r="BG9" s="30" t="str">
        <f t="shared" si="50"/>
        <v>2(1.2%)</v>
      </c>
      <c r="BH9" s="9">
        <v>0</v>
      </c>
      <c r="BI9" s="31">
        <f t="shared" si="19"/>
        <v>0</v>
      </c>
      <c r="BJ9" s="30" t="str">
        <f t="shared" si="51"/>
        <v>0(0.0%)</v>
      </c>
      <c r="BK9" s="9">
        <v>2</v>
      </c>
      <c r="BL9" s="31">
        <f t="shared" si="20"/>
        <v>1.1764705882352941E-2</v>
      </c>
      <c r="BM9" s="30" t="str">
        <f t="shared" si="52"/>
        <v>2(1.2%)</v>
      </c>
      <c r="BN9" s="36">
        <v>21</v>
      </c>
      <c r="BO9" s="31">
        <f t="shared" si="21"/>
        <v>0.12352941176470589</v>
      </c>
      <c r="BP9" s="30" t="str">
        <f t="shared" si="53"/>
        <v>21(12.4%)</v>
      </c>
      <c r="BQ9" s="9">
        <v>5</v>
      </c>
      <c r="BR9" s="31">
        <f t="shared" si="22"/>
        <v>2.9411764705882353E-2</v>
      </c>
      <c r="BS9" s="30" t="str">
        <f t="shared" si="54"/>
        <v>5(2.9%)</v>
      </c>
      <c r="BT9" s="9">
        <v>16</v>
      </c>
      <c r="BU9" s="31">
        <f t="shared" si="23"/>
        <v>9.4117647058823528E-2</v>
      </c>
      <c r="BV9" s="30" t="str">
        <f t="shared" si="55"/>
        <v>16(9.4%)</v>
      </c>
      <c r="BW9" s="9">
        <v>0</v>
      </c>
      <c r="BX9" s="31">
        <f t="shared" si="24"/>
        <v>0</v>
      </c>
      <c r="BY9" s="30" t="str">
        <f t="shared" si="56"/>
        <v>0(0.0%)</v>
      </c>
      <c r="BZ9" s="9"/>
      <c r="CA9" s="31">
        <f t="shared" si="25"/>
        <v>0</v>
      </c>
      <c r="CB9" s="30" t="str">
        <f t="shared" si="57"/>
        <v>(0.0%)</v>
      </c>
      <c r="CC9" s="9"/>
      <c r="CD9" s="31">
        <f t="shared" si="26"/>
        <v>0</v>
      </c>
      <c r="CE9" s="30" t="str">
        <f t="shared" si="58"/>
        <v>(0.0%)</v>
      </c>
      <c r="CF9" s="9"/>
      <c r="CG9" s="31">
        <f t="shared" si="27"/>
        <v>0</v>
      </c>
      <c r="CH9" s="30" t="str">
        <f t="shared" si="59"/>
        <v>(0.0%)</v>
      </c>
      <c r="CI9" s="9"/>
      <c r="CJ9" s="31">
        <f t="shared" si="28"/>
        <v>0</v>
      </c>
      <c r="CK9" s="30" t="str">
        <f t="shared" si="61"/>
        <v>(0.0%)</v>
      </c>
      <c r="CL9" s="9"/>
      <c r="CM9" s="31">
        <f t="shared" si="29"/>
        <v>0</v>
      </c>
      <c r="CN9" s="30" t="str">
        <f t="shared" si="62"/>
        <v>(0.0%)</v>
      </c>
      <c r="CO9" s="9"/>
      <c r="CP9" s="31">
        <f t="shared" si="30"/>
        <v>0</v>
      </c>
      <c r="CQ9" s="9" t="str">
        <f t="shared" si="60"/>
        <v>(0.0%)</v>
      </c>
    </row>
    <row r="10" spans="1:95" ht="27" customHeight="1">
      <c r="A10" s="1" t="s">
        <v>77</v>
      </c>
      <c r="B10" s="29">
        <v>242</v>
      </c>
      <c r="C10" s="9">
        <v>63</v>
      </c>
      <c r="D10" s="30">
        <f t="shared" si="31"/>
        <v>0.26033057851239672</v>
      </c>
      <c r="E10" s="30" t="str">
        <f t="shared" si="32"/>
        <v>63(26.0%)</v>
      </c>
      <c r="F10" s="9">
        <v>179</v>
      </c>
      <c r="G10" s="31">
        <f t="shared" si="1"/>
        <v>0.73966942148760328</v>
      </c>
      <c r="H10" s="30" t="str">
        <f t="shared" si="33"/>
        <v>179(74.0%)</v>
      </c>
      <c r="I10" s="9">
        <v>0</v>
      </c>
      <c r="J10" s="32">
        <f t="shared" si="2"/>
        <v>0</v>
      </c>
      <c r="K10" s="33" t="str">
        <f t="shared" si="34"/>
        <v>0(0.00%)</v>
      </c>
      <c r="L10" s="36">
        <v>3</v>
      </c>
      <c r="M10" s="31">
        <f t="shared" si="3"/>
        <v>1.2396694214876033E-2</v>
      </c>
      <c r="N10" s="30" t="str">
        <f t="shared" si="35"/>
        <v>3(1.2%)</v>
      </c>
      <c r="O10" s="9">
        <v>0</v>
      </c>
      <c r="P10" s="31">
        <f t="shared" si="4"/>
        <v>0</v>
      </c>
      <c r="Q10" s="30" t="str">
        <f t="shared" si="36"/>
        <v>0(0.0%)</v>
      </c>
      <c r="R10" s="9">
        <v>3</v>
      </c>
      <c r="S10" s="31">
        <f t="shared" si="5"/>
        <v>1.2396694214876033E-2</v>
      </c>
      <c r="T10" s="30" t="str">
        <f t="shared" si="37"/>
        <v>3(1.2%)</v>
      </c>
      <c r="U10" s="16">
        <v>0</v>
      </c>
      <c r="V10" s="31">
        <f t="shared" si="6"/>
        <v>0</v>
      </c>
      <c r="W10" s="30" t="str">
        <f t="shared" si="38"/>
        <v>0(0.0%)</v>
      </c>
      <c r="X10" s="9">
        <v>0</v>
      </c>
      <c r="Y10" s="34">
        <f t="shared" si="7"/>
        <v>0</v>
      </c>
      <c r="Z10" s="35" t="str">
        <f t="shared" si="39"/>
        <v>0(0.0%)</v>
      </c>
      <c r="AA10" s="16">
        <v>0</v>
      </c>
      <c r="AB10" s="31">
        <f t="shared" si="8"/>
        <v>0</v>
      </c>
      <c r="AC10" s="30" t="str">
        <f t="shared" si="40"/>
        <v>0(0.0%)</v>
      </c>
      <c r="AD10" s="36">
        <v>0</v>
      </c>
      <c r="AE10" s="31">
        <f t="shared" si="9"/>
        <v>0</v>
      </c>
      <c r="AF10" s="30" t="str">
        <f t="shared" si="41"/>
        <v>0(0.0%)</v>
      </c>
      <c r="AG10" s="9">
        <v>0</v>
      </c>
      <c r="AH10" s="31">
        <f t="shared" si="10"/>
        <v>0</v>
      </c>
      <c r="AI10" s="30" t="str">
        <f t="shared" si="42"/>
        <v>0(0.0%)</v>
      </c>
      <c r="AJ10" s="9">
        <v>0</v>
      </c>
      <c r="AK10" s="31">
        <f t="shared" si="11"/>
        <v>0</v>
      </c>
      <c r="AL10" s="30" t="str">
        <f t="shared" si="43"/>
        <v>0(0.0%)</v>
      </c>
      <c r="AM10" s="36">
        <v>24</v>
      </c>
      <c r="AN10" s="31">
        <f t="shared" si="12"/>
        <v>9.9173553719008267E-2</v>
      </c>
      <c r="AO10" s="30" t="str">
        <f t="shared" si="44"/>
        <v>24(9.9%)</v>
      </c>
      <c r="AP10" s="9">
        <v>9</v>
      </c>
      <c r="AQ10" s="31">
        <f t="shared" si="13"/>
        <v>3.71900826446281E-2</v>
      </c>
      <c r="AR10" s="30" t="str">
        <f t="shared" si="45"/>
        <v>9(3.7%)</v>
      </c>
      <c r="AS10" s="9">
        <v>15</v>
      </c>
      <c r="AT10" s="31">
        <f t="shared" si="14"/>
        <v>6.1983471074380167E-2</v>
      </c>
      <c r="AU10" s="30" t="str">
        <f t="shared" si="46"/>
        <v>15(6.2%)</v>
      </c>
      <c r="AV10" s="36">
        <v>8</v>
      </c>
      <c r="AW10" s="31">
        <f t="shared" si="15"/>
        <v>3.3057851239669422E-2</v>
      </c>
      <c r="AX10" s="30" t="str">
        <f t="shared" si="47"/>
        <v>8(3.3%)</v>
      </c>
      <c r="AY10" s="9">
        <v>3</v>
      </c>
      <c r="AZ10" s="31">
        <f t="shared" si="16"/>
        <v>1.2396694214876033E-2</v>
      </c>
      <c r="BA10" s="30" t="str">
        <f t="shared" si="48"/>
        <v>3(1.2%)</v>
      </c>
      <c r="BB10" s="9">
        <v>5</v>
      </c>
      <c r="BC10" s="31">
        <f t="shared" si="17"/>
        <v>2.0661157024793389E-2</v>
      </c>
      <c r="BD10" s="30" t="str">
        <f t="shared" si="49"/>
        <v>5(2.1%)</v>
      </c>
      <c r="BE10" s="36">
        <v>8</v>
      </c>
      <c r="BF10" s="31">
        <f t="shared" si="18"/>
        <v>3.3057851239669422E-2</v>
      </c>
      <c r="BG10" s="30" t="str">
        <f t="shared" si="50"/>
        <v>8(3.3%)</v>
      </c>
      <c r="BH10" s="9">
        <v>0</v>
      </c>
      <c r="BI10" s="31">
        <f t="shared" si="19"/>
        <v>0</v>
      </c>
      <c r="BJ10" s="30" t="str">
        <f t="shared" si="51"/>
        <v>0(0.0%)</v>
      </c>
      <c r="BK10" s="9">
        <v>8</v>
      </c>
      <c r="BL10" s="31">
        <f t="shared" si="20"/>
        <v>3.3057851239669422E-2</v>
      </c>
      <c r="BM10" s="30" t="str">
        <f t="shared" si="52"/>
        <v>8(3.3%)</v>
      </c>
      <c r="BN10" s="36">
        <v>87</v>
      </c>
      <c r="BO10" s="31">
        <f t="shared" si="21"/>
        <v>0.35950413223140498</v>
      </c>
      <c r="BP10" s="30" t="str">
        <f t="shared" si="53"/>
        <v>87(36.0%)</v>
      </c>
      <c r="BQ10" s="9">
        <v>22</v>
      </c>
      <c r="BR10" s="31">
        <f t="shared" si="22"/>
        <v>9.0909090909090912E-2</v>
      </c>
      <c r="BS10" s="30" t="str">
        <f t="shared" si="54"/>
        <v>22(9.1%)</v>
      </c>
      <c r="BT10" s="9">
        <v>65</v>
      </c>
      <c r="BU10" s="31">
        <f t="shared" si="23"/>
        <v>0.26859504132231404</v>
      </c>
      <c r="BV10" s="30" t="str">
        <f t="shared" si="55"/>
        <v>65(26.9%)</v>
      </c>
      <c r="BW10" s="9">
        <v>3</v>
      </c>
      <c r="BX10" s="31">
        <f t="shared" si="24"/>
        <v>1.2396694214876033E-2</v>
      </c>
      <c r="BY10" s="30" t="str">
        <f t="shared" si="56"/>
        <v>3(1.2%)</v>
      </c>
      <c r="BZ10" s="9"/>
      <c r="CA10" s="31">
        <f t="shared" si="25"/>
        <v>0</v>
      </c>
      <c r="CB10" s="30" t="str">
        <f t="shared" si="57"/>
        <v>(0.0%)</v>
      </c>
      <c r="CC10" s="9"/>
      <c r="CD10" s="31">
        <f t="shared" si="26"/>
        <v>0</v>
      </c>
      <c r="CE10" s="30" t="str">
        <f t="shared" si="58"/>
        <v>(0.0%)</v>
      </c>
      <c r="CF10" s="9"/>
      <c r="CG10" s="31">
        <f t="shared" si="27"/>
        <v>0</v>
      </c>
      <c r="CH10" s="30" t="str">
        <f t="shared" si="59"/>
        <v>(0.0%)</v>
      </c>
      <c r="CI10" s="9"/>
      <c r="CJ10" s="31">
        <f t="shared" si="28"/>
        <v>0</v>
      </c>
      <c r="CK10" s="30" t="str">
        <f t="shared" si="61"/>
        <v>(0.0%)</v>
      </c>
      <c r="CL10" s="9"/>
      <c r="CM10" s="31">
        <f t="shared" si="29"/>
        <v>0</v>
      </c>
      <c r="CN10" s="30" t="str">
        <f t="shared" si="62"/>
        <v>(0.0%)</v>
      </c>
      <c r="CO10" s="9"/>
      <c r="CP10" s="31">
        <f t="shared" si="30"/>
        <v>0</v>
      </c>
      <c r="CQ10" s="9" t="str">
        <f t="shared" si="60"/>
        <v>(0.0%)</v>
      </c>
    </row>
    <row r="11" spans="1:95" ht="27" customHeight="1">
      <c r="A11" s="1" t="s">
        <v>78</v>
      </c>
      <c r="B11" s="29">
        <v>56</v>
      </c>
      <c r="C11" s="9">
        <v>20</v>
      </c>
      <c r="D11" s="30">
        <f t="shared" si="31"/>
        <v>0.35714285714285715</v>
      </c>
      <c r="E11" s="30" t="str">
        <f t="shared" si="32"/>
        <v>20(35.7%)</v>
      </c>
      <c r="F11" s="9">
        <v>36</v>
      </c>
      <c r="G11" s="31">
        <f t="shared" si="1"/>
        <v>0.6428571428571429</v>
      </c>
      <c r="H11" s="30" t="str">
        <f t="shared" si="33"/>
        <v>36(64.3%)</v>
      </c>
      <c r="I11" s="9">
        <v>0</v>
      </c>
      <c r="J11" s="32">
        <f t="shared" si="2"/>
        <v>0</v>
      </c>
      <c r="K11" s="33" t="str">
        <f t="shared" si="34"/>
        <v>0(0.00%)</v>
      </c>
      <c r="L11" s="36">
        <v>5</v>
      </c>
      <c r="M11" s="31">
        <f t="shared" si="3"/>
        <v>8.9285714285714288E-2</v>
      </c>
      <c r="N11" s="30" t="str">
        <f t="shared" si="35"/>
        <v>5(8.9%)</v>
      </c>
      <c r="O11" s="9">
        <v>3</v>
      </c>
      <c r="P11" s="31">
        <f t="shared" si="4"/>
        <v>5.3571428571428568E-2</v>
      </c>
      <c r="Q11" s="30" t="str">
        <f t="shared" si="36"/>
        <v>3(5.4%)</v>
      </c>
      <c r="R11" s="9">
        <v>2</v>
      </c>
      <c r="S11" s="31">
        <f t="shared" si="5"/>
        <v>3.5714285714285712E-2</v>
      </c>
      <c r="T11" s="30" t="str">
        <f t="shared" si="37"/>
        <v>2(3.6%)</v>
      </c>
      <c r="U11" s="16">
        <v>0</v>
      </c>
      <c r="V11" s="31">
        <f t="shared" si="6"/>
        <v>0</v>
      </c>
      <c r="W11" s="30" t="str">
        <f t="shared" si="38"/>
        <v>0(0.0%)</v>
      </c>
      <c r="X11" s="9">
        <v>0</v>
      </c>
      <c r="Y11" s="34">
        <f t="shared" si="7"/>
        <v>0</v>
      </c>
      <c r="Z11" s="35" t="str">
        <f t="shared" si="39"/>
        <v>0(0.0%)</v>
      </c>
      <c r="AA11" s="16">
        <v>0</v>
      </c>
      <c r="AB11" s="31">
        <f t="shared" si="8"/>
        <v>0</v>
      </c>
      <c r="AC11" s="30" t="str">
        <f t="shared" si="40"/>
        <v>0(0.0%)</v>
      </c>
      <c r="AD11" s="36">
        <v>0</v>
      </c>
      <c r="AE11" s="31">
        <f t="shared" si="9"/>
        <v>0</v>
      </c>
      <c r="AF11" s="30" t="str">
        <f t="shared" si="41"/>
        <v>0(0.0%)</v>
      </c>
      <c r="AG11" s="9">
        <v>0</v>
      </c>
      <c r="AH11" s="31">
        <f t="shared" si="10"/>
        <v>0</v>
      </c>
      <c r="AI11" s="30" t="str">
        <f t="shared" si="42"/>
        <v>0(0.0%)</v>
      </c>
      <c r="AJ11" s="9">
        <v>0</v>
      </c>
      <c r="AK11" s="31">
        <f t="shared" si="11"/>
        <v>0</v>
      </c>
      <c r="AL11" s="30" t="str">
        <f t="shared" si="43"/>
        <v>0(0.0%)</v>
      </c>
      <c r="AM11" s="36">
        <v>18</v>
      </c>
      <c r="AN11" s="31">
        <f t="shared" si="12"/>
        <v>0.32142857142857145</v>
      </c>
      <c r="AO11" s="30" t="str">
        <f t="shared" si="44"/>
        <v>18(32.1%)</v>
      </c>
      <c r="AP11" s="9">
        <v>7</v>
      </c>
      <c r="AQ11" s="31">
        <f t="shared" si="13"/>
        <v>0.125</v>
      </c>
      <c r="AR11" s="30" t="str">
        <f t="shared" si="45"/>
        <v>7(12.5%)</v>
      </c>
      <c r="AS11" s="9">
        <v>11</v>
      </c>
      <c r="AT11" s="31">
        <f t="shared" si="14"/>
        <v>0.19642857142857142</v>
      </c>
      <c r="AU11" s="30" t="str">
        <f t="shared" si="46"/>
        <v>11(19.6%)</v>
      </c>
      <c r="AV11" s="36">
        <v>2</v>
      </c>
      <c r="AW11" s="31">
        <f t="shared" si="15"/>
        <v>3.5714285714285712E-2</v>
      </c>
      <c r="AX11" s="30" t="str">
        <f t="shared" si="47"/>
        <v>2(3.6%)</v>
      </c>
      <c r="AY11" s="9">
        <v>0</v>
      </c>
      <c r="AZ11" s="31">
        <f t="shared" si="16"/>
        <v>0</v>
      </c>
      <c r="BA11" s="30" t="str">
        <f t="shared" si="48"/>
        <v>0(0.0%)</v>
      </c>
      <c r="BB11" s="9">
        <v>2</v>
      </c>
      <c r="BC11" s="31">
        <f t="shared" si="17"/>
        <v>3.5714285714285712E-2</v>
      </c>
      <c r="BD11" s="30" t="str">
        <f t="shared" si="49"/>
        <v>2(3.6%)</v>
      </c>
      <c r="BE11" s="36">
        <v>7</v>
      </c>
      <c r="BF11" s="31">
        <f t="shared" si="18"/>
        <v>0.125</v>
      </c>
      <c r="BG11" s="30" t="str">
        <f t="shared" si="50"/>
        <v>7(12.5%)</v>
      </c>
      <c r="BH11" s="9">
        <v>0</v>
      </c>
      <c r="BI11" s="31">
        <f t="shared" si="19"/>
        <v>0</v>
      </c>
      <c r="BJ11" s="30" t="str">
        <f t="shared" si="51"/>
        <v>0(0.0%)</v>
      </c>
      <c r="BK11" s="9">
        <v>7</v>
      </c>
      <c r="BL11" s="31">
        <f t="shared" si="20"/>
        <v>0.125</v>
      </c>
      <c r="BM11" s="30" t="str">
        <f t="shared" si="52"/>
        <v>7(12.5%)</v>
      </c>
      <c r="BN11" s="36">
        <v>23</v>
      </c>
      <c r="BO11" s="31">
        <f t="shared" si="21"/>
        <v>0.4107142857142857</v>
      </c>
      <c r="BP11" s="30" t="str">
        <f t="shared" si="53"/>
        <v>23(41.1%)</v>
      </c>
      <c r="BQ11" s="9">
        <v>10</v>
      </c>
      <c r="BR11" s="31">
        <f t="shared" si="22"/>
        <v>0.17857142857142858</v>
      </c>
      <c r="BS11" s="30" t="str">
        <f t="shared" si="54"/>
        <v>10(17.9%)</v>
      </c>
      <c r="BT11" s="9">
        <v>13</v>
      </c>
      <c r="BU11" s="31">
        <f t="shared" si="23"/>
        <v>0.23214285714285715</v>
      </c>
      <c r="BV11" s="30" t="str">
        <f t="shared" si="55"/>
        <v>13(23.2%)</v>
      </c>
      <c r="BW11" s="9">
        <v>1</v>
      </c>
      <c r="BX11" s="31">
        <f t="shared" si="24"/>
        <v>1.7857142857142856E-2</v>
      </c>
      <c r="BY11" s="30" t="s">
        <v>80</v>
      </c>
      <c r="BZ11" s="9"/>
      <c r="CA11" s="31">
        <f t="shared" si="25"/>
        <v>0</v>
      </c>
      <c r="CB11" s="30" t="str">
        <f t="shared" si="57"/>
        <v>(0.0%)</v>
      </c>
      <c r="CC11" s="9"/>
      <c r="CD11" s="31">
        <f t="shared" si="26"/>
        <v>0</v>
      </c>
      <c r="CE11" s="30" t="str">
        <f t="shared" si="58"/>
        <v>(0.0%)</v>
      </c>
      <c r="CF11" s="9"/>
      <c r="CG11" s="31">
        <f t="shared" si="27"/>
        <v>0</v>
      </c>
      <c r="CH11" s="30" t="str">
        <f t="shared" si="59"/>
        <v>(0.0%)</v>
      </c>
      <c r="CI11" s="9"/>
      <c r="CJ11" s="31">
        <f t="shared" si="28"/>
        <v>0</v>
      </c>
      <c r="CK11" s="30" t="str">
        <f t="shared" si="61"/>
        <v>(0.0%)</v>
      </c>
      <c r="CL11" s="9"/>
      <c r="CM11" s="31">
        <f t="shared" si="29"/>
        <v>0</v>
      </c>
      <c r="CN11" s="30" t="str">
        <f t="shared" si="62"/>
        <v>(0.0%)</v>
      </c>
      <c r="CO11" s="9"/>
      <c r="CP11" s="31">
        <f t="shared" si="30"/>
        <v>0</v>
      </c>
      <c r="CQ11" s="9" t="str">
        <f t="shared" si="60"/>
        <v>(0.0%)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5E47B-2E17-9146-A54D-D71A944F1475}">
  <dimension ref="A1:CQ11"/>
  <sheetViews>
    <sheetView workbookViewId="0">
      <selection sqref="A1:XFD1048576"/>
    </sheetView>
  </sheetViews>
  <sheetFormatPr defaultColWidth="48.83203125" defaultRowHeight="15.5"/>
  <sheetData>
    <row r="1" spans="1:95">
      <c r="A1" s="14"/>
      <c r="B1" s="5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row>
    <row r="2" spans="1:95" ht="21">
      <c r="A2" s="28" t="s">
        <v>68</v>
      </c>
      <c r="B2" s="1" t="s">
        <v>1</v>
      </c>
      <c r="C2" s="1" t="s">
        <v>2</v>
      </c>
      <c r="D2" s="2" t="s">
        <v>3</v>
      </c>
      <c r="E2" s="1" t="s">
        <v>2</v>
      </c>
      <c r="F2" s="1" t="s">
        <v>4</v>
      </c>
      <c r="G2" s="1" t="s">
        <v>5</v>
      </c>
      <c r="H2" s="1" t="s">
        <v>4</v>
      </c>
      <c r="I2" s="1" t="s">
        <v>6</v>
      </c>
      <c r="J2" s="1" t="s">
        <v>7</v>
      </c>
      <c r="K2" s="1" t="s">
        <v>6</v>
      </c>
      <c r="L2" s="1" t="s">
        <v>8</v>
      </c>
      <c r="M2" s="1" t="s">
        <v>9</v>
      </c>
      <c r="N2" s="1" t="s">
        <v>8</v>
      </c>
      <c r="O2" s="1" t="s">
        <v>10</v>
      </c>
      <c r="P2" s="1" t="s">
        <v>11</v>
      </c>
      <c r="Q2" s="1" t="s">
        <v>10</v>
      </c>
      <c r="R2" s="1" t="s">
        <v>12</v>
      </c>
      <c r="S2" s="1" t="s">
        <v>13</v>
      </c>
      <c r="T2" s="1" t="s">
        <v>12</v>
      </c>
      <c r="U2" s="1" t="s">
        <v>14</v>
      </c>
      <c r="V2" s="1" t="s">
        <v>15</v>
      </c>
      <c r="W2" s="1" t="s">
        <v>14</v>
      </c>
      <c r="X2" s="1" t="s">
        <v>16</v>
      </c>
      <c r="Y2" s="1" t="s">
        <v>17</v>
      </c>
      <c r="Z2" s="1" t="s">
        <v>16</v>
      </c>
      <c r="AA2" s="1" t="s">
        <v>18</v>
      </c>
      <c r="AB2" s="1" t="s">
        <v>19</v>
      </c>
      <c r="AC2" s="1" t="s">
        <v>18</v>
      </c>
      <c r="AD2" s="1" t="s">
        <v>20</v>
      </c>
      <c r="AE2" s="1" t="s">
        <v>21</v>
      </c>
      <c r="AF2" s="1" t="s">
        <v>20</v>
      </c>
      <c r="AG2" s="1" t="s">
        <v>22</v>
      </c>
      <c r="AH2" s="1" t="s">
        <v>23</v>
      </c>
      <c r="AI2" s="1" t="s">
        <v>22</v>
      </c>
      <c r="AJ2" s="1" t="s">
        <v>24</v>
      </c>
      <c r="AK2" s="1" t="s">
        <v>25</v>
      </c>
      <c r="AL2" s="1" t="s">
        <v>24</v>
      </c>
      <c r="AM2" s="1" t="s">
        <v>26</v>
      </c>
      <c r="AN2" s="1" t="s">
        <v>27</v>
      </c>
      <c r="AO2" s="1" t="s">
        <v>26</v>
      </c>
      <c r="AP2" s="1" t="s">
        <v>28</v>
      </c>
      <c r="AQ2" s="3" t="s">
        <v>29</v>
      </c>
      <c r="AR2" s="1" t="s">
        <v>28</v>
      </c>
      <c r="AS2" s="1" t="s">
        <v>30</v>
      </c>
      <c r="AT2" s="1" t="s">
        <v>31</v>
      </c>
      <c r="AU2" s="1" t="s">
        <v>30</v>
      </c>
      <c r="AV2" s="1" t="s">
        <v>32</v>
      </c>
      <c r="AW2" s="1" t="s">
        <v>33</v>
      </c>
      <c r="AX2" s="1" t="s">
        <v>32</v>
      </c>
      <c r="AY2" s="1" t="s">
        <v>34</v>
      </c>
      <c r="AZ2" s="1" t="s">
        <v>35</v>
      </c>
      <c r="BA2" s="1" t="s">
        <v>34</v>
      </c>
      <c r="BB2" s="1" t="s">
        <v>36</v>
      </c>
      <c r="BC2" s="1" t="s">
        <v>37</v>
      </c>
      <c r="BD2" s="1" t="s">
        <v>36</v>
      </c>
      <c r="BE2" s="1" t="s">
        <v>38</v>
      </c>
      <c r="BF2" s="1" t="s">
        <v>39</v>
      </c>
      <c r="BG2" s="1" t="s">
        <v>38</v>
      </c>
      <c r="BH2" s="1" t="s">
        <v>40</v>
      </c>
      <c r="BI2" s="1" t="s">
        <v>41</v>
      </c>
      <c r="BJ2" s="1" t="s">
        <v>40</v>
      </c>
      <c r="BK2" s="1" t="s">
        <v>42</v>
      </c>
      <c r="BL2" s="1" t="s">
        <v>43</v>
      </c>
      <c r="BM2" s="1" t="s">
        <v>42</v>
      </c>
      <c r="BN2" s="1" t="s">
        <v>44</v>
      </c>
      <c r="BO2" s="1" t="s">
        <v>45</v>
      </c>
      <c r="BP2" s="1" t="s">
        <v>44</v>
      </c>
      <c r="BQ2" s="1" t="s">
        <v>46</v>
      </c>
      <c r="BR2" s="1" t="s">
        <v>47</v>
      </c>
      <c r="BS2" s="1" t="s">
        <v>46</v>
      </c>
      <c r="BT2" s="1" t="s">
        <v>48</v>
      </c>
      <c r="BU2" s="1" t="s">
        <v>49</v>
      </c>
      <c r="BV2" s="1" t="s">
        <v>48</v>
      </c>
      <c r="BW2" s="1" t="s">
        <v>50</v>
      </c>
      <c r="BX2" s="1" t="s">
        <v>51</v>
      </c>
      <c r="BY2" s="1" t="s">
        <v>50</v>
      </c>
      <c r="BZ2" s="1" t="s">
        <v>52</v>
      </c>
      <c r="CA2" s="1" t="s">
        <v>53</v>
      </c>
      <c r="CB2" s="1" t="s">
        <v>52</v>
      </c>
      <c r="CC2" s="1" t="s">
        <v>54</v>
      </c>
      <c r="CD2" s="1" t="s">
        <v>55</v>
      </c>
      <c r="CE2" s="1" t="s">
        <v>54</v>
      </c>
      <c r="CF2" s="1" t="s">
        <v>56</v>
      </c>
      <c r="CG2" s="1" t="s">
        <v>57</v>
      </c>
      <c r="CH2" s="1" t="s">
        <v>56</v>
      </c>
      <c r="CI2" s="1" t="s">
        <v>58</v>
      </c>
      <c r="CJ2" s="1" t="s">
        <v>59</v>
      </c>
      <c r="CK2" s="1" t="s">
        <v>58</v>
      </c>
      <c r="CL2" s="1" t="s">
        <v>60</v>
      </c>
      <c r="CM2" s="1" t="s">
        <v>61</v>
      </c>
      <c r="CN2" s="1" t="s">
        <v>60</v>
      </c>
      <c r="CO2" s="1" t="s">
        <v>62</v>
      </c>
      <c r="CP2" s="1" t="s">
        <v>63</v>
      </c>
      <c r="CQ2" s="1" t="s">
        <v>62</v>
      </c>
    </row>
    <row r="3" spans="1:95" ht="27" customHeight="1">
      <c r="A3" s="15" t="s">
        <v>73</v>
      </c>
      <c r="B3" s="5">
        <f>SUM(B4:B11)</f>
        <v>2043</v>
      </c>
      <c r="C3" s="5">
        <f t="shared" ref="C3:CO3" si="0">SUM(C4:C11)</f>
        <v>499</v>
      </c>
      <c r="D3" s="6">
        <f>C3/B3</f>
        <v>0.24424865394028389</v>
      </c>
      <c r="E3" s="6" t="str">
        <f>C3&amp;"("&amp;TEXT(D3,"#,##0.0%")&amp;")"</f>
        <v>499(24.4%)</v>
      </c>
      <c r="F3" s="5">
        <f t="shared" si="0"/>
        <v>1537</v>
      </c>
      <c r="G3" s="6">
        <f t="shared" ref="G3:G11" si="1">F3/B3</f>
        <v>0.75232501223690651</v>
      </c>
      <c r="H3" s="6" t="str">
        <f>F3&amp;"("&amp;TEXT(G3,"#,##0.0%")&amp;")"</f>
        <v>1537(75.2%)</v>
      </c>
      <c r="I3" s="5">
        <f t="shared" si="0"/>
        <v>7</v>
      </c>
      <c r="J3" s="7">
        <f t="shared" ref="J3:J11" si="2">I3/B3</f>
        <v>3.4263338228095936E-3</v>
      </c>
      <c r="K3" s="7" t="str">
        <f>I3&amp;"("&amp;TEXT(J3,"#,##0.00%")&amp;")"</f>
        <v>7(0.34%)</v>
      </c>
      <c r="L3" s="5">
        <f t="shared" si="0"/>
        <v>65</v>
      </c>
      <c r="M3" s="6">
        <f t="shared" ref="M3:M11" si="3">L3/B3</f>
        <v>3.1815956926089087E-2</v>
      </c>
      <c r="N3" s="6" t="str">
        <f>L3&amp;"("&amp;TEXT(M3,"#,##0.0%")&amp;")"</f>
        <v>65(3.2%)</v>
      </c>
      <c r="O3" s="5">
        <f t="shared" si="0"/>
        <v>24</v>
      </c>
      <c r="P3" s="6">
        <f t="shared" ref="P3:P11" si="4">O3/B3</f>
        <v>1.1747430249632892E-2</v>
      </c>
      <c r="Q3" s="6" t="str">
        <f>O3&amp;"("&amp;TEXT(P3,"#,##0.0%")&amp;")"</f>
        <v>24(1.2%)</v>
      </c>
      <c r="R3" s="5">
        <f t="shared" si="0"/>
        <v>41</v>
      </c>
      <c r="S3" s="6">
        <f t="shared" ref="S3:S11" si="5">R3/B3</f>
        <v>2.0068526676456193E-2</v>
      </c>
      <c r="T3" s="6" t="str">
        <f>R3&amp;"("&amp;TEXT(S3,"#,##0.0%")&amp;")"</f>
        <v>41(2.0%)</v>
      </c>
      <c r="U3" s="5">
        <f t="shared" si="0"/>
        <v>4</v>
      </c>
      <c r="V3" s="6">
        <f t="shared" ref="V3:V11" si="6">U3/B3</f>
        <v>1.9579050416054823E-3</v>
      </c>
      <c r="W3" s="6" t="str">
        <f>U3&amp;"("&amp;TEXT(V3,"#,##0.0%")&amp;")"</f>
        <v>4(0.2%)</v>
      </c>
      <c r="X3" s="5">
        <f t="shared" si="0"/>
        <v>0</v>
      </c>
      <c r="Y3" s="8">
        <f t="shared" ref="Y3:Y11" si="7">X3/B3</f>
        <v>0</v>
      </c>
      <c r="Z3" s="8" t="str">
        <f>X3&amp;"("&amp;TEXT(Y3,"#,##0.0%")&amp;")"</f>
        <v>0(0.0%)</v>
      </c>
      <c r="AA3" s="5">
        <f t="shared" si="0"/>
        <v>4</v>
      </c>
      <c r="AB3" s="6">
        <f t="shared" ref="AB3:AB11" si="8">AA3/B3</f>
        <v>1.9579050416054823E-3</v>
      </c>
      <c r="AC3" s="6" t="str">
        <f>AA3&amp;"("&amp;TEXT(AB3,"#,##0.0%")&amp;")"</f>
        <v>4(0.2%)</v>
      </c>
      <c r="AD3" s="5">
        <f t="shared" si="0"/>
        <v>9</v>
      </c>
      <c r="AE3" s="6">
        <f t="shared" ref="AE3:AE11" si="9">AD3/B3</f>
        <v>4.4052863436123352E-3</v>
      </c>
      <c r="AF3" s="6" t="str">
        <f>AD3&amp;"("&amp;TEXT(AE3,"#,##0.0%")&amp;")"</f>
        <v>9(0.4%)</v>
      </c>
      <c r="AG3" s="5">
        <f t="shared" si="0"/>
        <v>3</v>
      </c>
      <c r="AH3" s="6">
        <f t="shared" ref="AH3:AH11" si="10">AG3/B3</f>
        <v>1.4684287812041115E-3</v>
      </c>
      <c r="AI3" s="6" t="str">
        <f>AG3&amp;"("&amp;TEXT(AH3,"#,##0.0%")&amp;")"</f>
        <v>3(0.1%)</v>
      </c>
      <c r="AJ3" s="5">
        <f t="shared" si="0"/>
        <v>6</v>
      </c>
      <c r="AK3" s="6">
        <f t="shared" ref="AK3:AK11" si="11">AJ3/B3</f>
        <v>2.936857562408223E-3</v>
      </c>
      <c r="AL3" s="6" t="str">
        <f>AJ3&amp;"("&amp;TEXT(AK3,"#,##0.0%")&amp;")"</f>
        <v>6(0.3%)</v>
      </c>
      <c r="AM3" s="5">
        <f t="shared" si="0"/>
        <v>387</v>
      </c>
      <c r="AN3" s="6">
        <f t="shared" ref="AN3:AN11" si="12">AM3/B3</f>
        <v>0.1894273127753304</v>
      </c>
      <c r="AO3" s="6" t="str">
        <f>AM3&amp;"("&amp;TEXT(AN3,"#,##0.0%")&amp;")"</f>
        <v>387(18.9%)</v>
      </c>
      <c r="AP3" s="5">
        <f t="shared" si="0"/>
        <v>133</v>
      </c>
      <c r="AQ3" s="6">
        <f t="shared" ref="AQ3:AQ11" si="13">AP3/B3</f>
        <v>6.5100342633382283E-2</v>
      </c>
      <c r="AR3" s="6" t="str">
        <f>AP3&amp;"("&amp;TEXT(AQ3,"#,##0.0%")&amp;")"</f>
        <v>133(6.5%)</v>
      </c>
      <c r="AS3" s="5">
        <f t="shared" si="0"/>
        <v>254</v>
      </c>
      <c r="AT3" s="6">
        <f t="shared" ref="AT3:AT11" si="14">AS3/B3</f>
        <v>0.12432697014194811</v>
      </c>
      <c r="AU3" s="6" t="str">
        <f>AS3&amp;"("&amp;TEXT(AT3,"#,##0.0%")&amp;")"</f>
        <v>254(12.4%)</v>
      </c>
      <c r="AV3" s="5">
        <f t="shared" si="0"/>
        <v>60</v>
      </c>
      <c r="AW3" s="6">
        <f t="shared" ref="AW3:AW11" si="15">AV3/B3</f>
        <v>2.9368575624082231E-2</v>
      </c>
      <c r="AX3" s="6" t="str">
        <f>AV3&amp;"("&amp;TEXT(AW3,"#,##0.0%")&amp;")"</f>
        <v>60(2.9%)</v>
      </c>
      <c r="AY3" s="5">
        <f t="shared" si="0"/>
        <v>16</v>
      </c>
      <c r="AZ3" s="6">
        <f t="shared" ref="AZ3:AZ11" si="16">AY3/B3</f>
        <v>7.8316201664219293E-3</v>
      </c>
      <c r="BA3" s="6" t="str">
        <f>AY3&amp;"("&amp;TEXT(AZ3,"#,##0.0%")&amp;")"</f>
        <v>16(0.8%)</v>
      </c>
      <c r="BB3" s="5">
        <f t="shared" si="0"/>
        <v>44</v>
      </c>
      <c r="BC3" s="6">
        <f t="shared" ref="BC3:BC11" si="17">BB3/B3</f>
        <v>2.1536955457660302E-2</v>
      </c>
      <c r="BD3" s="6" t="str">
        <f>BB3&amp;"("&amp;TEXT(BC3,"#,##0.0%")&amp;")"</f>
        <v>44(2.2%)</v>
      </c>
      <c r="BE3" s="5">
        <f t="shared" si="0"/>
        <v>170</v>
      </c>
      <c r="BF3" s="6">
        <f t="shared" ref="BF3:BF11" si="18">BE3/B3</f>
        <v>8.321096426823299E-2</v>
      </c>
      <c r="BG3" s="6" t="str">
        <f>BE3&amp;"("&amp;TEXT(BF3,"#,##0.0%")&amp;")"</f>
        <v>170(8.3%)</v>
      </c>
      <c r="BH3" s="5">
        <f t="shared" si="0"/>
        <v>30</v>
      </c>
      <c r="BI3" s="6">
        <f t="shared" ref="BI3:BI11" si="19">BH3/B3</f>
        <v>1.4684287812041116E-2</v>
      </c>
      <c r="BJ3" s="6" t="str">
        <f>BH3&amp;"("&amp;TEXT(BI3,"#,##0.0%")&amp;")"</f>
        <v>30(1.5%)</v>
      </c>
      <c r="BK3" s="5">
        <f t="shared" si="0"/>
        <v>140</v>
      </c>
      <c r="BL3" s="6">
        <f t="shared" ref="BL3:BL11" si="20">BK3/B3</f>
        <v>6.8526676456191871E-2</v>
      </c>
      <c r="BM3" s="6" t="str">
        <f>BK3&amp;"("&amp;TEXT(BL3,"#,##0.0%")&amp;")"</f>
        <v>140(6.9%)</v>
      </c>
      <c r="BN3" s="5">
        <f t="shared" si="0"/>
        <v>1073</v>
      </c>
      <c r="BO3" s="6">
        <f t="shared" ref="BO3:BO11" si="21">BN3/B3</f>
        <v>0.52520802741067063</v>
      </c>
      <c r="BP3" s="6" t="str">
        <f>BN3&amp;"("&amp;TEXT(BO3,"#,##0.0%")&amp;")"</f>
        <v>1073(52.5%)</v>
      </c>
      <c r="BQ3" s="5">
        <f t="shared" si="0"/>
        <v>216</v>
      </c>
      <c r="BR3" s="6">
        <f t="shared" ref="BR3:BR11" si="22">BQ3/B3</f>
        <v>0.10572687224669604</v>
      </c>
      <c r="BS3" s="6" t="str">
        <f>BQ3&amp;"("&amp;TEXT(BR3,"#,##0.0%")&amp;")"</f>
        <v>216(10.6%)</v>
      </c>
      <c r="BT3" s="5">
        <f t="shared" si="0"/>
        <v>857</v>
      </c>
      <c r="BU3" s="6">
        <f t="shared" ref="BU3:BU11" si="23">BT3/B3</f>
        <v>0.41948115516397455</v>
      </c>
      <c r="BV3" s="6" t="str">
        <f>BT3&amp;"("&amp;TEXT(BU3,"#,##0.0%")&amp;")"</f>
        <v>857(41.9%)</v>
      </c>
      <c r="BW3" s="5">
        <f t="shared" si="0"/>
        <v>63</v>
      </c>
      <c r="BX3" s="6">
        <f t="shared" ref="BX3:BX11" si="24">BW3/B3</f>
        <v>3.0837004405286344E-2</v>
      </c>
      <c r="BY3" s="6" t="str">
        <f>BW3&amp;"("&amp;TEXT(BX3,"#,##0.0%")&amp;")"</f>
        <v>63(3.1%)</v>
      </c>
      <c r="BZ3" s="5">
        <f t="shared" si="0"/>
        <v>77</v>
      </c>
      <c r="CA3" s="6">
        <f t="shared" ref="CA3:CA11" si="25">BZ3/B3</f>
        <v>3.768967205090553E-2</v>
      </c>
      <c r="CB3" s="6" t="str">
        <f>BZ3&amp;"("&amp;TEXT(CA3,"#,##0.0%")&amp;")"</f>
        <v>77(3.8%)</v>
      </c>
      <c r="CC3" s="5">
        <f t="shared" si="0"/>
        <v>18</v>
      </c>
      <c r="CD3" s="6">
        <f t="shared" ref="CD3:CD11" si="26">CC3/B3</f>
        <v>8.8105726872246704E-3</v>
      </c>
      <c r="CE3" s="6" t="str">
        <f>CC3&amp;"("&amp;TEXT(CD3,"#,##0.0%")&amp;")"</f>
        <v>18(0.9%)</v>
      </c>
      <c r="CF3" s="5">
        <f t="shared" si="0"/>
        <v>59</v>
      </c>
      <c r="CG3" s="6">
        <f t="shared" ref="CG3:CG11" si="27">CF3/B3</f>
        <v>2.8879099363680862E-2</v>
      </c>
      <c r="CH3" s="6" t="str">
        <f>CF3&amp;"("&amp;TEXT(CG3,"#,##0.0%")&amp;")"</f>
        <v>59(2.9%)</v>
      </c>
      <c r="CI3" s="5">
        <f t="shared" si="0"/>
        <v>71</v>
      </c>
      <c r="CJ3" s="6">
        <f t="shared" ref="CJ3:CJ11" si="28">CI3/B3</f>
        <v>3.4752814488497305E-2</v>
      </c>
      <c r="CK3" s="6" t="str">
        <f>CI3&amp;"("&amp;TEXT(CJ3,"#,##0.0%")&amp;")"</f>
        <v>71(3.5%)</v>
      </c>
      <c r="CL3" s="5">
        <f t="shared" si="0"/>
        <v>8</v>
      </c>
      <c r="CM3" s="6">
        <f t="shared" ref="CM3:CM11" si="29">CL3/B3</f>
        <v>3.9158100832109646E-3</v>
      </c>
      <c r="CN3" s="6" t="str">
        <f>CL3&amp;"("&amp;TEXT(CM3,"#,##0.0%")&amp;")"</f>
        <v>8(0.4%)</v>
      </c>
      <c r="CO3" s="5">
        <f t="shared" si="0"/>
        <v>63</v>
      </c>
      <c r="CP3" s="6">
        <f t="shared" ref="CP3:CP11" si="30">CO3/B3</f>
        <v>3.0837004405286344E-2</v>
      </c>
      <c r="CQ3" s="9" t="str">
        <f>CO3&amp;"("&amp;TEXT(CP3,"#,##0.0%")&amp;")"</f>
        <v>63(3.1%)</v>
      </c>
    </row>
    <row r="4" spans="1:95" ht="27" customHeight="1">
      <c r="A4" s="15" t="s">
        <v>74</v>
      </c>
      <c r="B4" s="29">
        <v>17</v>
      </c>
      <c r="C4" s="9">
        <v>3</v>
      </c>
      <c r="D4" s="30">
        <f t="shared" ref="D4:D11" si="31">C4/B4</f>
        <v>0.17647058823529413</v>
      </c>
      <c r="E4" s="30" t="str">
        <f t="shared" ref="E4:E11" si="32">C4&amp;"("&amp;TEXT(D4,"#,##0.0%")&amp;")"</f>
        <v>3(17.6%)</v>
      </c>
      <c r="F4" s="9">
        <v>14</v>
      </c>
      <c r="G4" s="31">
        <f t="shared" si="1"/>
        <v>0.82352941176470584</v>
      </c>
      <c r="H4" s="30" t="str">
        <f t="shared" ref="H4:H11" si="33">F4&amp;"("&amp;TEXT(G4,"#,##0.0%")&amp;")"</f>
        <v>14(82.4%)</v>
      </c>
      <c r="I4" s="9">
        <v>0</v>
      </c>
      <c r="J4" s="32">
        <f t="shared" si="2"/>
        <v>0</v>
      </c>
      <c r="K4" s="33" t="str">
        <f t="shared" ref="K4:K11" si="34">I4&amp;"("&amp;TEXT(J4,"#,##0.00%")&amp;")"</f>
        <v>0(0.00%)</v>
      </c>
      <c r="L4" s="36">
        <v>0</v>
      </c>
      <c r="M4" s="31">
        <f t="shared" si="3"/>
        <v>0</v>
      </c>
      <c r="N4" s="30" t="str">
        <f t="shared" ref="N4:N11" si="35">L4&amp;"("&amp;TEXT(M4,"#,##0.0%")&amp;")"</f>
        <v>0(0.0%)</v>
      </c>
      <c r="O4" s="9">
        <v>0</v>
      </c>
      <c r="P4" s="31">
        <f t="shared" si="4"/>
        <v>0</v>
      </c>
      <c r="Q4" s="30" t="str">
        <f t="shared" ref="Q4:Q11" si="36">O4&amp;"("&amp;TEXT(P4,"#,##0.0%")&amp;")"</f>
        <v>0(0.0%)</v>
      </c>
      <c r="R4" s="9">
        <v>0</v>
      </c>
      <c r="S4" s="31">
        <f t="shared" si="5"/>
        <v>0</v>
      </c>
      <c r="T4" s="30" t="str">
        <f t="shared" ref="T4:T11" si="37">R4&amp;"("&amp;TEXT(S4,"#,##0.0%")&amp;")"</f>
        <v>0(0.0%)</v>
      </c>
      <c r="U4" s="36">
        <v>0</v>
      </c>
      <c r="V4" s="31">
        <f t="shared" si="6"/>
        <v>0</v>
      </c>
      <c r="W4" s="30" t="str">
        <f t="shared" ref="W4:W11" si="38">U4&amp;"("&amp;TEXT(V4,"#,##0.0%")&amp;")"</f>
        <v>0(0.0%)</v>
      </c>
      <c r="X4" s="9">
        <v>0</v>
      </c>
      <c r="Y4" s="34">
        <f t="shared" si="7"/>
        <v>0</v>
      </c>
      <c r="Z4" s="35" t="str">
        <f t="shared" ref="Z4:Z11" si="39">X4&amp;"("&amp;TEXT(Y4,"#,##0.0%")&amp;")"</f>
        <v>0(0.0%)</v>
      </c>
      <c r="AA4" s="9">
        <v>0</v>
      </c>
      <c r="AB4" s="31">
        <f t="shared" si="8"/>
        <v>0</v>
      </c>
      <c r="AC4" s="30" t="str">
        <f t="shared" ref="AC4:AC11" si="40">AA4&amp;"("&amp;TEXT(AB4,"#,##0.0%")&amp;")"</f>
        <v>0(0.0%)</v>
      </c>
      <c r="AD4" s="36">
        <v>0</v>
      </c>
      <c r="AE4" s="31">
        <f t="shared" si="9"/>
        <v>0</v>
      </c>
      <c r="AF4" s="30" t="str">
        <f t="shared" ref="AF4:AF11" si="41">AD4&amp;"("&amp;TEXT(AE4,"#,##0.0%")&amp;")"</f>
        <v>0(0.0%)</v>
      </c>
      <c r="AG4" s="9">
        <v>0</v>
      </c>
      <c r="AH4" s="31">
        <f t="shared" si="10"/>
        <v>0</v>
      </c>
      <c r="AI4" s="30" t="str">
        <f t="shared" ref="AI4:AI11" si="42">AG4&amp;"("&amp;TEXT(AH4,"#,##0.0%")&amp;")"</f>
        <v>0(0.0%)</v>
      </c>
      <c r="AJ4" s="9">
        <v>0</v>
      </c>
      <c r="AK4" s="31">
        <f t="shared" si="11"/>
        <v>0</v>
      </c>
      <c r="AL4" s="30" t="str">
        <f t="shared" ref="AL4:AL11" si="43">AJ4&amp;"("&amp;TEXT(AK4,"#,##0.0%")&amp;")"</f>
        <v>0(0.0%)</v>
      </c>
      <c r="AM4" s="36">
        <v>2</v>
      </c>
      <c r="AN4" s="31">
        <f t="shared" si="12"/>
        <v>0.11764705882352941</v>
      </c>
      <c r="AO4" s="30" t="str">
        <f t="shared" ref="AO4:AO11" si="44">AM4&amp;"("&amp;TEXT(AN4,"#,##0.0%")&amp;")"</f>
        <v>2(11.8%)</v>
      </c>
      <c r="AP4" s="9">
        <v>0</v>
      </c>
      <c r="AQ4" s="31">
        <f t="shared" si="13"/>
        <v>0</v>
      </c>
      <c r="AR4" s="30" t="str">
        <f t="shared" ref="AR4:AR11" si="45">AP4&amp;"("&amp;TEXT(AQ4,"#,##0.0%")&amp;")"</f>
        <v>0(0.0%)</v>
      </c>
      <c r="AS4" s="9">
        <v>2</v>
      </c>
      <c r="AT4" s="31">
        <f t="shared" si="14"/>
        <v>0.11764705882352941</v>
      </c>
      <c r="AU4" s="30" t="str">
        <f t="shared" ref="AU4:AU11" si="46">AS4&amp;"("&amp;TEXT(AT4,"#,##0.0%")&amp;")"</f>
        <v>2(11.8%)</v>
      </c>
      <c r="AV4" s="36">
        <v>0</v>
      </c>
      <c r="AW4" s="31">
        <f t="shared" si="15"/>
        <v>0</v>
      </c>
      <c r="AX4" s="30" t="str">
        <f t="shared" ref="AX4:AX11" si="47">AV4&amp;"("&amp;TEXT(AW4,"#,##0.0%")&amp;")"</f>
        <v>0(0.0%)</v>
      </c>
      <c r="AY4" s="9">
        <v>0</v>
      </c>
      <c r="AZ4" s="31">
        <f t="shared" si="16"/>
        <v>0</v>
      </c>
      <c r="BA4" s="30" t="str">
        <f t="shared" ref="BA4:BA10" si="48">AY4&amp;"("&amp;TEXT(AZ4,"#,##0.0%")&amp;")"</f>
        <v>0(0.0%)</v>
      </c>
      <c r="BB4" s="9">
        <v>0</v>
      </c>
      <c r="BC4" s="31">
        <f t="shared" si="17"/>
        <v>0</v>
      </c>
      <c r="BD4" s="30" t="str">
        <f t="shared" ref="BD4:BD10" si="49">BB4&amp;"("&amp;TEXT(BC4,"#,##0.0%")&amp;")"</f>
        <v>0(0.0%)</v>
      </c>
      <c r="BE4" s="36">
        <v>0</v>
      </c>
      <c r="BF4" s="31">
        <f t="shared" si="18"/>
        <v>0</v>
      </c>
      <c r="BG4" s="30" t="str">
        <f t="shared" ref="BG4:BG11" si="50">BE4&amp;"("&amp;TEXT(BF4,"#,##0.0%")&amp;")"</f>
        <v>0(0.0%)</v>
      </c>
      <c r="BH4" s="9">
        <v>0</v>
      </c>
      <c r="BI4" s="31">
        <f t="shared" si="19"/>
        <v>0</v>
      </c>
      <c r="BJ4" s="30" t="str">
        <f t="shared" ref="BJ4:BJ11" si="51">BH4&amp;"("&amp;TEXT(BI4,"#,##0.0%")&amp;")"</f>
        <v>0(0.0%)</v>
      </c>
      <c r="BK4" s="9">
        <v>0</v>
      </c>
      <c r="BL4" s="31">
        <f t="shared" si="20"/>
        <v>0</v>
      </c>
      <c r="BM4" s="30" t="str">
        <f t="shared" ref="BM4:BM10" si="52">BK4&amp;"("&amp;TEXT(BL4,"#,##0.0%")&amp;")"</f>
        <v>0(0.0%)</v>
      </c>
      <c r="BN4" s="36">
        <v>15</v>
      </c>
      <c r="BO4" s="31">
        <f t="shared" si="21"/>
        <v>0.88235294117647056</v>
      </c>
      <c r="BP4" s="30" t="str">
        <f t="shared" ref="BP4:BP11" si="53">BN4&amp;"("&amp;TEXT(BO4,"#,##0.0%")&amp;")"</f>
        <v>15(88.2%)</v>
      </c>
      <c r="BQ4" s="9">
        <v>3</v>
      </c>
      <c r="BR4" s="31">
        <f t="shared" si="22"/>
        <v>0.17647058823529413</v>
      </c>
      <c r="BS4" s="30" t="str">
        <f t="shared" ref="BS4:BS11" si="54">BQ4&amp;"("&amp;TEXT(BR4,"#,##0.0%")&amp;")"</f>
        <v>3(17.6%)</v>
      </c>
      <c r="BT4" s="9">
        <v>12</v>
      </c>
      <c r="BU4" s="31">
        <f t="shared" si="23"/>
        <v>0.70588235294117652</v>
      </c>
      <c r="BV4" s="30" t="str">
        <f t="shared" ref="BV4:BV11" si="55">BT4&amp;"("&amp;TEXT(BU4,"#,##0.0%")&amp;")"</f>
        <v>12(70.6%)</v>
      </c>
      <c r="BW4" s="36">
        <v>0</v>
      </c>
      <c r="BX4" s="31">
        <f t="shared" si="24"/>
        <v>0</v>
      </c>
      <c r="BY4" s="30" t="str">
        <f t="shared" ref="BY4:BY11" si="56">BW4&amp;"("&amp;TEXT(BX4,"#,##0.0%")&amp;")"</f>
        <v>0(0.0%)</v>
      </c>
      <c r="BZ4" s="9">
        <v>2</v>
      </c>
      <c r="CA4" s="31">
        <f t="shared" si="25"/>
        <v>0.11764705882352941</v>
      </c>
      <c r="CB4" s="30" t="str">
        <f t="shared" ref="CB4:CB11" si="57">BZ4&amp;"("&amp;TEXT(CA4,"#,##0.0%")&amp;")"</f>
        <v>2(11.8%)</v>
      </c>
      <c r="CC4" s="9">
        <v>0</v>
      </c>
      <c r="CD4" s="31">
        <f t="shared" si="26"/>
        <v>0</v>
      </c>
      <c r="CE4" s="30" t="str">
        <f t="shared" ref="CE4:CE11" si="58">CC4&amp;"("&amp;TEXT(CD4,"#,##0.0%")&amp;")"</f>
        <v>0(0.0%)</v>
      </c>
      <c r="CF4" s="9">
        <v>2</v>
      </c>
      <c r="CG4" s="31">
        <f t="shared" si="27"/>
        <v>0.11764705882352941</v>
      </c>
      <c r="CH4" s="30" t="str">
        <f t="shared" ref="CH4:CH11" si="59">CF4&amp;"("&amp;TEXT(CG4,"#,##0.0%")&amp;")"</f>
        <v>2(11.8%)</v>
      </c>
      <c r="CI4" s="9">
        <v>2</v>
      </c>
      <c r="CJ4" s="31">
        <f t="shared" si="28"/>
        <v>0.11764705882352941</v>
      </c>
      <c r="CK4" s="30" t="str">
        <f t="shared" ref="CK4:CK11" si="60">CI4&amp;"("&amp;TEXT(CJ4,"#,##0.0%")&amp;")"</f>
        <v>2(11.8%)</v>
      </c>
      <c r="CL4" s="9">
        <v>1</v>
      </c>
      <c r="CM4" s="31">
        <f t="shared" si="29"/>
        <v>5.8823529411764705E-2</v>
      </c>
      <c r="CN4" s="30" t="s">
        <v>80</v>
      </c>
      <c r="CO4" s="9">
        <v>1</v>
      </c>
      <c r="CP4" s="31">
        <f t="shared" si="30"/>
        <v>5.8823529411764705E-2</v>
      </c>
      <c r="CQ4" s="30" t="s">
        <v>80</v>
      </c>
    </row>
    <row r="5" spans="1:95" ht="27" customHeight="1">
      <c r="A5" s="15" t="s">
        <v>75</v>
      </c>
      <c r="B5" s="29">
        <v>197</v>
      </c>
      <c r="C5" s="9">
        <v>20</v>
      </c>
      <c r="D5" s="30">
        <f t="shared" si="31"/>
        <v>0.10152284263959391</v>
      </c>
      <c r="E5" s="30" t="str">
        <f t="shared" si="32"/>
        <v>20(10.2%)</v>
      </c>
      <c r="F5" s="9">
        <v>177</v>
      </c>
      <c r="G5" s="31">
        <f t="shared" si="1"/>
        <v>0.89847715736040612</v>
      </c>
      <c r="H5" s="30" t="str">
        <f t="shared" si="33"/>
        <v>177(89.8%)</v>
      </c>
      <c r="I5" s="9">
        <v>0</v>
      </c>
      <c r="J5" s="32">
        <f t="shared" si="2"/>
        <v>0</v>
      </c>
      <c r="K5" s="33" t="str">
        <f t="shared" si="34"/>
        <v>0(0.00%)</v>
      </c>
      <c r="L5" s="36">
        <v>4</v>
      </c>
      <c r="M5" s="31">
        <f t="shared" si="3"/>
        <v>2.030456852791878E-2</v>
      </c>
      <c r="N5" s="30" t="str">
        <f t="shared" si="35"/>
        <v>4(2.0%)</v>
      </c>
      <c r="O5" s="9">
        <v>0</v>
      </c>
      <c r="P5" s="31">
        <f t="shared" si="4"/>
        <v>0</v>
      </c>
      <c r="Q5" s="30" t="str">
        <f t="shared" si="36"/>
        <v>0(0.0%)</v>
      </c>
      <c r="R5" s="9">
        <v>4</v>
      </c>
      <c r="S5" s="31">
        <f t="shared" si="5"/>
        <v>2.030456852791878E-2</v>
      </c>
      <c r="T5" s="30" t="str">
        <f t="shared" si="37"/>
        <v>4(2.0%)</v>
      </c>
      <c r="U5" s="36">
        <v>0</v>
      </c>
      <c r="V5" s="31">
        <f t="shared" si="6"/>
        <v>0</v>
      </c>
      <c r="W5" s="30" t="str">
        <f t="shared" si="38"/>
        <v>0(0.0%)</v>
      </c>
      <c r="X5" s="9">
        <v>0</v>
      </c>
      <c r="Y5" s="34">
        <f t="shared" si="7"/>
        <v>0</v>
      </c>
      <c r="Z5" s="35" t="str">
        <f t="shared" si="39"/>
        <v>0(0.0%)</v>
      </c>
      <c r="AA5" s="9">
        <v>0</v>
      </c>
      <c r="AB5" s="31">
        <f t="shared" si="8"/>
        <v>0</v>
      </c>
      <c r="AC5" s="30" t="str">
        <f t="shared" si="40"/>
        <v>0(0.0%)</v>
      </c>
      <c r="AD5" s="36">
        <v>0</v>
      </c>
      <c r="AE5" s="31">
        <f t="shared" si="9"/>
        <v>0</v>
      </c>
      <c r="AF5" s="30" t="str">
        <f t="shared" si="41"/>
        <v>0(0.0%)</v>
      </c>
      <c r="AG5" s="9">
        <v>0</v>
      </c>
      <c r="AH5" s="31">
        <f t="shared" si="10"/>
        <v>0</v>
      </c>
      <c r="AI5" s="30" t="str">
        <f t="shared" si="42"/>
        <v>0(0.0%)</v>
      </c>
      <c r="AJ5" s="9">
        <v>0</v>
      </c>
      <c r="AK5" s="31">
        <f t="shared" si="11"/>
        <v>0</v>
      </c>
      <c r="AL5" s="30" t="str">
        <f t="shared" si="43"/>
        <v>0(0.0%)</v>
      </c>
      <c r="AM5" s="36">
        <v>32</v>
      </c>
      <c r="AN5" s="31">
        <f t="shared" si="12"/>
        <v>0.16243654822335024</v>
      </c>
      <c r="AO5" s="30" t="str">
        <f t="shared" si="44"/>
        <v>32(16.2%)</v>
      </c>
      <c r="AP5" s="9">
        <v>7</v>
      </c>
      <c r="AQ5" s="31">
        <f t="shared" si="13"/>
        <v>3.553299492385787E-2</v>
      </c>
      <c r="AR5" s="30" t="str">
        <f t="shared" si="45"/>
        <v>7(3.6%)</v>
      </c>
      <c r="AS5" s="9">
        <v>25</v>
      </c>
      <c r="AT5" s="31">
        <f t="shared" si="14"/>
        <v>0.12690355329949238</v>
      </c>
      <c r="AU5" s="30" t="str">
        <f t="shared" si="46"/>
        <v>25(12.7%)</v>
      </c>
      <c r="AV5" s="36">
        <v>0</v>
      </c>
      <c r="AW5" s="31">
        <f t="shared" si="15"/>
        <v>0</v>
      </c>
      <c r="AX5" s="30" t="str">
        <f t="shared" si="47"/>
        <v>0(0.0%)</v>
      </c>
      <c r="AY5" s="9">
        <v>0</v>
      </c>
      <c r="AZ5" s="31">
        <f t="shared" si="16"/>
        <v>0</v>
      </c>
      <c r="BA5" s="30" t="str">
        <f t="shared" si="48"/>
        <v>0(0.0%)</v>
      </c>
      <c r="BB5" s="9">
        <v>0</v>
      </c>
      <c r="BC5" s="31">
        <f t="shared" si="17"/>
        <v>0</v>
      </c>
      <c r="BD5" s="30" t="str">
        <f t="shared" si="49"/>
        <v>0(0.0%)</v>
      </c>
      <c r="BE5" s="36">
        <v>7</v>
      </c>
      <c r="BF5" s="31">
        <f t="shared" si="18"/>
        <v>3.553299492385787E-2</v>
      </c>
      <c r="BG5" s="30" t="str">
        <f t="shared" si="50"/>
        <v>7(3.6%)</v>
      </c>
      <c r="BH5" s="9">
        <v>1</v>
      </c>
      <c r="BI5" s="31">
        <f t="shared" si="19"/>
        <v>5.076142131979695E-3</v>
      </c>
      <c r="BJ5" s="30" t="s">
        <v>80</v>
      </c>
      <c r="BK5" s="9">
        <v>6</v>
      </c>
      <c r="BL5" s="31">
        <f t="shared" si="20"/>
        <v>3.0456852791878174E-2</v>
      </c>
      <c r="BM5" s="30" t="str">
        <f t="shared" si="52"/>
        <v>6(3.0%)</v>
      </c>
      <c r="BN5" s="36">
        <v>154</v>
      </c>
      <c r="BO5" s="31">
        <f t="shared" si="21"/>
        <v>0.78172588832487311</v>
      </c>
      <c r="BP5" s="30" t="str">
        <f t="shared" si="53"/>
        <v>154(78.2%)</v>
      </c>
      <c r="BQ5" s="9">
        <v>12</v>
      </c>
      <c r="BR5" s="31">
        <f t="shared" si="22"/>
        <v>6.0913705583756347E-2</v>
      </c>
      <c r="BS5" s="30" t="str">
        <f t="shared" si="54"/>
        <v>12(6.1%)</v>
      </c>
      <c r="BT5" s="9">
        <v>142</v>
      </c>
      <c r="BU5" s="31">
        <f t="shared" si="23"/>
        <v>0.7208121827411168</v>
      </c>
      <c r="BV5" s="30" t="str">
        <f t="shared" si="55"/>
        <v>142(72.1%)</v>
      </c>
      <c r="BW5" s="36">
        <v>0</v>
      </c>
      <c r="BX5" s="31">
        <f t="shared" si="24"/>
        <v>0</v>
      </c>
      <c r="BY5" s="30" t="str">
        <f t="shared" si="56"/>
        <v>0(0.0%)</v>
      </c>
      <c r="BZ5" s="9">
        <v>5</v>
      </c>
      <c r="CA5" s="31">
        <f t="shared" si="25"/>
        <v>2.5380710659898477E-2</v>
      </c>
      <c r="CB5" s="30" t="str">
        <f t="shared" si="57"/>
        <v>5(2.5%)</v>
      </c>
      <c r="CC5" s="9">
        <v>0</v>
      </c>
      <c r="CD5" s="31">
        <f t="shared" si="26"/>
        <v>0</v>
      </c>
      <c r="CE5" s="30" t="str">
        <f t="shared" si="58"/>
        <v>0(0.0%)</v>
      </c>
      <c r="CF5" s="9">
        <v>5</v>
      </c>
      <c r="CG5" s="31">
        <f t="shared" si="27"/>
        <v>2.5380710659898477E-2</v>
      </c>
      <c r="CH5" s="30" t="str">
        <f t="shared" si="59"/>
        <v>5(2.5%)</v>
      </c>
      <c r="CI5" s="9">
        <v>5</v>
      </c>
      <c r="CJ5" s="31">
        <f t="shared" si="28"/>
        <v>2.5380710659898477E-2</v>
      </c>
      <c r="CK5" s="30" t="str">
        <f t="shared" si="60"/>
        <v>5(2.5%)</v>
      </c>
      <c r="CL5" s="9">
        <v>0</v>
      </c>
      <c r="CM5" s="31">
        <f t="shared" si="29"/>
        <v>0</v>
      </c>
      <c r="CN5" s="30" t="str">
        <f t="shared" ref="CN5:CN11" si="61">CL5&amp;"("&amp;TEXT(CM5,"#,##0.0%")&amp;")"</f>
        <v>0(0.0%)</v>
      </c>
      <c r="CO5" s="9">
        <v>5</v>
      </c>
      <c r="CP5" s="31">
        <f t="shared" si="30"/>
        <v>2.5380710659898477E-2</v>
      </c>
      <c r="CQ5" s="9" t="str">
        <f t="shared" ref="CQ5:CQ11" si="62">CO5&amp;"("&amp;TEXT(CP5,"#,##0.0%")&amp;")"</f>
        <v>5(2.5%)</v>
      </c>
    </row>
    <row r="6" spans="1:95" ht="27" customHeight="1">
      <c r="A6" s="15" t="s">
        <v>76</v>
      </c>
      <c r="B6" s="29">
        <v>94</v>
      </c>
      <c r="C6" s="9">
        <v>41</v>
      </c>
      <c r="D6" s="30">
        <f t="shared" si="31"/>
        <v>0.43617021276595747</v>
      </c>
      <c r="E6" s="30" t="str">
        <f t="shared" si="32"/>
        <v>41(43.6%)</v>
      </c>
      <c r="F6" s="9">
        <v>53</v>
      </c>
      <c r="G6" s="31">
        <f t="shared" si="1"/>
        <v>0.56382978723404253</v>
      </c>
      <c r="H6" s="30" t="str">
        <f t="shared" si="33"/>
        <v>53(56.4%)</v>
      </c>
      <c r="I6" s="9">
        <v>0</v>
      </c>
      <c r="J6" s="32">
        <f t="shared" si="2"/>
        <v>0</v>
      </c>
      <c r="K6" s="33" t="str">
        <f t="shared" si="34"/>
        <v>0(0.00%)</v>
      </c>
      <c r="L6" s="36">
        <v>3</v>
      </c>
      <c r="M6" s="31">
        <f t="shared" si="3"/>
        <v>3.1914893617021274E-2</v>
      </c>
      <c r="N6" s="30" t="str">
        <f t="shared" si="35"/>
        <v>3(3.2%)</v>
      </c>
      <c r="O6" s="9">
        <v>2</v>
      </c>
      <c r="P6" s="31">
        <f t="shared" si="4"/>
        <v>2.1276595744680851E-2</v>
      </c>
      <c r="Q6" s="30" t="str">
        <f t="shared" si="36"/>
        <v>2(2.1%)</v>
      </c>
      <c r="R6" s="9">
        <v>1</v>
      </c>
      <c r="S6" s="31">
        <f t="shared" si="5"/>
        <v>1.0638297872340425E-2</v>
      </c>
      <c r="T6" s="30" t="s">
        <v>80</v>
      </c>
      <c r="U6" s="36">
        <v>0</v>
      </c>
      <c r="V6" s="31">
        <f t="shared" si="6"/>
        <v>0</v>
      </c>
      <c r="W6" s="30" t="str">
        <f t="shared" si="38"/>
        <v>0(0.0%)</v>
      </c>
      <c r="X6" s="9">
        <v>0</v>
      </c>
      <c r="Y6" s="34">
        <f t="shared" si="7"/>
        <v>0</v>
      </c>
      <c r="Z6" s="35" t="str">
        <f t="shared" si="39"/>
        <v>0(0.0%)</v>
      </c>
      <c r="AA6" s="9">
        <v>0</v>
      </c>
      <c r="AB6" s="31">
        <f t="shared" si="8"/>
        <v>0</v>
      </c>
      <c r="AC6" s="30" t="str">
        <f t="shared" si="40"/>
        <v>0(0.0%)</v>
      </c>
      <c r="AD6" s="36">
        <v>0</v>
      </c>
      <c r="AE6" s="31">
        <f t="shared" si="9"/>
        <v>0</v>
      </c>
      <c r="AF6" s="30" t="str">
        <f t="shared" si="41"/>
        <v>0(0.0%)</v>
      </c>
      <c r="AG6" s="9">
        <v>0</v>
      </c>
      <c r="AH6" s="31">
        <f t="shared" si="10"/>
        <v>0</v>
      </c>
      <c r="AI6" s="30" t="str">
        <f t="shared" si="42"/>
        <v>0(0.0%)</v>
      </c>
      <c r="AJ6" s="9">
        <v>0</v>
      </c>
      <c r="AK6" s="31">
        <f t="shared" si="11"/>
        <v>0</v>
      </c>
      <c r="AL6" s="30" t="str">
        <f t="shared" si="43"/>
        <v>0(0.0%)</v>
      </c>
      <c r="AM6" s="36">
        <v>21</v>
      </c>
      <c r="AN6" s="31">
        <f t="shared" si="12"/>
        <v>0.22340425531914893</v>
      </c>
      <c r="AO6" s="30" t="str">
        <f t="shared" si="44"/>
        <v>21(22.3%)</v>
      </c>
      <c r="AP6" s="9">
        <v>12</v>
      </c>
      <c r="AQ6" s="31">
        <f t="shared" si="13"/>
        <v>0.1276595744680851</v>
      </c>
      <c r="AR6" s="30" t="str">
        <f t="shared" si="45"/>
        <v>12(12.8%)</v>
      </c>
      <c r="AS6" s="9">
        <v>9</v>
      </c>
      <c r="AT6" s="31">
        <f t="shared" si="14"/>
        <v>9.5744680851063829E-2</v>
      </c>
      <c r="AU6" s="30" t="str">
        <f t="shared" si="46"/>
        <v>9(9.6%)</v>
      </c>
      <c r="AV6" s="36">
        <v>4</v>
      </c>
      <c r="AW6" s="31">
        <f t="shared" si="15"/>
        <v>4.2553191489361701E-2</v>
      </c>
      <c r="AX6" s="30" t="str">
        <f t="shared" si="47"/>
        <v>4(4.3%)</v>
      </c>
      <c r="AY6" s="9">
        <v>1</v>
      </c>
      <c r="AZ6" s="31">
        <f t="shared" si="16"/>
        <v>1.0638297872340425E-2</v>
      </c>
      <c r="BA6" s="30" t="s">
        <v>80</v>
      </c>
      <c r="BB6" s="9">
        <v>3</v>
      </c>
      <c r="BC6" s="31">
        <f t="shared" si="17"/>
        <v>3.1914893617021274E-2</v>
      </c>
      <c r="BD6" s="30" t="str">
        <f t="shared" si="49"/>
        <v>3(3.2%)</v>
      </c>
      <c r="BE6" s="36">
        <v>8</v>
      </c>
      <c r="BF6" s="31">
        <f t="shared" si="18"/>
        <v>8.5106382978723402E-2</v>
      </c>
      <c r="BG6" s="30" t="str">
        <f t="shared" si="50"/>
        <v>8(8.5%)</v>
      </c>
      <c r="BH6" s="9">
        <v>3</v>
      </c>
      <c r="BI6" s="31">
        <f t="shared" si="19"/>
        <v>3.1914893617021274E-2</v>
      </c>
      <c r="BJ6" s="30" t="str">
        <f t="shared" si="51"/>
        <v>3(3.2%)</v>
      </c>
      <c r="BK6" s="9">
        <v>5</v>
      </c>
      <c r="BL6" s="31">
        <f t="shared" si="20"/>
        <v>5.3191489361702128E-2</v>
      </c>
      <c r="BM6" s="30" t="str">
        <f t="shared" si="52"/>
        <v>5(5.3%)</v>
      </c>
      <c r="BN6" s="36">
        <v>58</v>
      </c>
      <c r="BO6" s="31">
        <f t="shared" si="21"/>
        <v>0.61702127659574468</v>
      </c>
      <c r="BP6" s="30" t="str">
        <f t="shared" si="53"/>
        <v>58(61.7%)</v>
      </c>
      <c r="BQ6" s="9">
        <v>23</v>
      </c>
      <c r="BR6" s="31">
        <f t="shared" si="22"/>
        <v>0.24468085106382978</v>
      </c>
      <c r="BS6" s="30" t="str">
        <f t="shared" si="54"/>
        <v>23(24.5%)</v>
      </c>
      <c r="BT6" s="9">
        <v>35</v>
      </c>
      <c r="BU6" s="31">
        <f t="shared" si="23"/>
        <v>0.37234042553191488</v>
      </c>
      <c r="BV6" s="30" t="str">
        <f t="shared" si="55"/>
        <v>35(37.2%)</v>
      </c>
      <c r="BW6" s="36">
        <v>0</v>
      </c>
      <c r="BX6" s="31">
        <f t="shared" si="24"/>
        <v>0</v>
      </c>
      <c r="BY6" s="30" t="str">
        <f t="shared" si="56"/>
        <v>0(0.0%)</v>
      </c>
      <c r="BZ6" s="9">
        <v>5</v>
      </c>
      <c r="CA6" s="31">
        <f t="shared" si="25"/>
        <v>5.3191489361702128E-2</v>
      </c>
      <c r="CB6" s="30" t="str">
        <f t="shared" si="57"/>
        <v>5(5.3%)</v>
      </c>
      <c r="CC6" s="9">
        <v>2</v>
      </c>
      <c r="CD6" s="31">
        <f t="shared" si="26"/>
        <v>2.1276595744680851E-2</v>
      </c>
      <c r="CE6" s="30" t="str">
        <f t="shared" si="58"/>
        <v>2(2.1%)</v>
      </c>
      <c r="CF6" s="9">
        <v>3</v>
      </c>
      <c r="CG6" s="31">
        <f t="shared" si="27"/>
        <v>3.1914893617021274E-2</v>
      </c>
      <c r="CH6" s="30" t="str">
        <f t="shared" si="59"/>
        <v>3(3.2%)</v>
      </c>
      <c r="CI6" s="9">
        <v>6</v>
      </c>
      <c r="CJ6" s="31">
        <f t="shared" si="28"/>
        <v>6.3829787234042548E-2</v>
      </c>
      <c r="CK6" s="30" t="str">
        <f t="shared" si="60"/>
        <v>6(6.4%)</v>
      </c>
      <c r="CL6" s="9">
        <v>1</v>
      </c>
      <c r="CM6" s="31">
        <f t="shared" si="29"/>
        <v>1.0638297872340425E-2</v>
      </c>
      <c r="CN6" s="30" t="s">
        <v>80</v>
      </c>
      <c r="CO6" s="9">
        <v>5</v>
      </c>
      <c r="CP6" s="31">
        <f t="shared" si="30"/>
        <v>5.3191489361702128E-2</v>
      </c>
      <c r="CQ6" s="9" t="str">
        <f t="shared" si="62"/>
        <v>5(5.3%)</v>
      </c>
    </row>
    <row r="7" spans="1:95" ht="27" customHeight="1">
      <c r="A7" s="15" t="s">
        <v>64</v>
      </c>
      <c r="B7" s="29">
        <v>802</v>
      </c>
      <c r="C7" s="9">
        <v>114</v>
      </c>
      <c r="D7" s="30">
        <f t="shared" si="31"/>
        <v>0.14214463840399003</v>
      </c>
      <c r="E7" s="30" t="str">
        <f t="shared" si="32"/>
        <v>114(14.2%)</v>
      </c>
      <c r="F7" s="9">
        <v>688</v>
      </c>
      <c r="G7" s="31">
        <f t="shared" si="1"/>
        <v>0.85785536159600995</v>
      </c>
      <c r="H7" s="30" t="str">
        <f t="shared" si="33"/>
        <v>688(85.8%)</v>
      </c>
      <c r="I7" s="9">
        <v>0</v>
      </c>
      <c r="J7" s="32">
        <f t="shared" si="2"/>
        <v>0</v>
      </c>
      <c r="K7" s="33" t="str">
        <f t="shared" si="34"/>
        <v>0(0.00%)</v>
      </c>
      <c r="L7" s="36">
        <v>14</v>
      </c>
      <c r="M7" s="31">
        <f t="shared" si="3"/>
        <v>1.7456359102244388E-2</v>
      </c>
      <c r="N7" s="30" t="str">
        <f t="shared" si="35"/>
        <v>14(1.7%)</v>
      </c>
      <c r="O7" s="9">
        <v>1</v>
      </c>
      <c r="P7" s="31">
        <f t="shared" si="4"/>
        <v>1.2468827930174563E-3</v>
      </c>
      <c r="Q7" s="30" t="s">
        <v>80</v>
      </c>
      <c r="R7" s="9">
        <v>13</v>
      </c>
      <c r="S7" s="31">
        <f t="shared" si="5"/>
        <v>1.6209476309226933E-2</v>
      </c>
      <c r="T7" s="30" t="str">
        <f t="shared" si="37"/>
        <v>13(1.6%)</v>
      </c>
      <c r="U7" s="36">
        <v>1</v>
      </c>
      <c r="V7" s="31">
        <f t="shared" si="6"/>
        <v>1.2468827930174563E-3</v>
      </c>
      <c r="W7" s="30" t="s">
        <v>80</v>
      </c>
      <c r="X7" s="9">
        <v>0</v>
      </c>
      <c r="Y7" s="34">
        <f t="shared" si="7"/>
        <v>0</v>
      </c>
      <c r="Z7" s="35" t="str">
        <f t="shared" si="39"/>
        <v>0(0.0%)</v>
      </c>
      <c r="AA7" s="9">
        <v>1</v>
      </c>
      <c r="AB7" s="31">
        <f t="shared" si="8"/>
        <v>1.2468827930174563E-3</v>
      </c>
      <c r="AC7" s="30" t="s">
        <v>80</v>
      </c>
      <c r="AD7" s="36">
        <v>2</v>
      </c>
      <c r="AE7" s="31">
        <f t="shared" si="9"/>
        <v>2.4937655860349127E-3</v>
      </c>
      <c r="AF7" s="30" t="str">
        <f t="shared" si="41"/>
        <v>2(0.2%)</v>
      </c>
      <c r="AG7" s="9">
        <v>0</v>
      </c>
      <c r="AH7" s="31">
        <f t="shared" si="10"/>
        <v>0</v>
      </c>
      <c r="AI7" s="30" t="str">
        <f t="shared" si="42"/>
        <v>0(0.0%)</v>
      </c>
      <c r="AJ7" s="9">
        <v>2</v>
      </c>
      <c r="AK7" s="31">
        <f t="shared" si="11"/>
        <v>2.4937655860349127E-3</v>
      </c>
      <c r="AL7" s="30" t="str">
        <f t="shared" si="43"/>
        <v>2(0.2%)</v>
      </c>
      <c r="AM7" s="36">
        <v>162</v>
      </c>
      <c r="AN7" s="31">
        <f t="shared" si="12"/>
        <v>0.20199501246882792</v>
      </c>
      <c r="AO7" s="30" t="str">
        <f t="shared" si="44"/>
        <v>162(20.2%)</v>
      </c>
      <c r="AP7" s="9">
        <v>37</v>
      </c>
      <c r="AQ7" s="31">
        <f t="shared" si="13"/>
        <v>4.6134663341645885E-2</v>
      </c>
      <c r="AR7" s="30" t="str">
        <f t="shared" si="45"/>
        <v>37(4.6%)</v>
      </c>
      <c r="AS7" s="9">
        <v>125</v>
      </c>
      <c r="AT7" s="31">
        <f t="shared" si="14"/>
        <v>0.15586034912718205</v>
      </c>
      <c r="AU7" s="30" t="str">
        <f t="shared" si="46"/>
        <v>125(15.6%)</v>
      </c>
      <c r="AV7" s="36">
        <v>24</v>
      </c>
      <c r="AW7" s="31">
        <f t="shared" si="15"/>
        <v>2.9925187032418952E-2</v>
      </c>
      <c r="AX7" s="30" t="str">
        <f t="shared" si="47"/>
        <v>24(3.0%)</v>
      </c>
      <c r="AY7" s="9">
        <v>2</v>
      </c>
      <c r="AZ7" s="31">
        <f t="shared" si="16"/>
        <v>2.4937655860349127E-3</v>
      </c>
      <c r="BA7" s="30" t="str">
        <f t="shared" si="48"/>
        <v>2(0.2%)</v>
      </c>
      <c r="BB7" s="9">
        <v>22</v>
      </c>
      <c r="BC7" s="31">
        <f t="shared" si="17"/>
        <v>2.7431421446384038E-2</v>
      </c>
      <c r="BD7" s="30" t="str">
        <f t="shared" si="49"/>
        <v>22(2.7%)</v>
      </c>
      <c r="BE7" s="36">
        <v>81</v>
      </c>
      <c r="BF7" s="31">
        <f t="shared" si="18"/>
        <v>0.10099750623441396</v>
      </c>
      <c r="BG7" s="30" t="str">
        <f t="shared" si="50"/>
        <v>81(10.1%)</v>
      </c>
      <c r="BH7" s="9">
        <v>7</v>
      </c>
      <c r="BI7" s="31">
        <f t="shared" si="19"/>
        <v>8.7281795511221939E-3</v>
      </c>
      <c r="BJ7" s="30" t="str">
        <f t="shared" si="51"/>
        <v>7(0.9%)</v>
      </c>
      <c r="BK7" s="9">
        <v>74</v>
      </c>
      <c r="BL7" s="31">
        <f t="shared" si="20"/>
        <v>9.2269326683291769E-2</v>
      </c>
      <c r="BM7" s="30" t="str">
        <f t="shared" si="52"/>
        <v>74(9.2%)</v>
      </c>
      <c r="BN7" s="36">
        <v>510</v>
      </c>
      <c r="BO7" s="31">
        <f t="shared" si="21"/>
        <v>0.63591022443890277</v>
      </c>
      <c r="BP7" s="30" t="str">
        <f t="shared" si="53"/>
        <v>510(63.6%)</v>
      </c>
      <c r="BQ7" s="9">
        <v>66</v>
      </c>
      <c r="BR7" s="31">
        <f t="shared" si="22"/>
        <v>8.2294264339152115E-2</v>
      </c>
      <c r="BS7" s="30" t="str">
        <f t="shared" si="54"/>
        <v>66(8.2%)</v>
      </c>
      <c r="BT7" s="9">
        <v>444</v>
      </c>
      <c r="BU7" s="31">
        <f t="shared" si="23"/>
        <v>0.55361596009975067</v>
      </c>
      <c r="BV7" s="30" t="str">
        <f t="shared" si="55"/>
        <v>444(55.4%)</v>
      </c>
      <c r="BW7" s="36">
        <v>8</v>
      </c>
      <c r="BX7" s="31">
        <f t="shared" si="24"/>
        <v>9.9750623441396506E-3</v>
      </c>
      <c r="BY7" s="30" t="str">
        <f t="shared" si="56"/>
        <v>8(1.0%)</v>
      </c>
      <c r="BZ7" s="9">
        <v>39</v>
      </c>
      <c r="CA7" s="31">
        <f t="shared" si="25"/>
        <v>4.8628428927680795E-2</v>
      </c>
      <c r="CB7" s="30" t="str">
        <f t="shared" si="57"/>
        <v>39(4.9%)</v>
      </c>
      <c r="CC7" s="9">
        <v>5</v>
      </c>
      <c r="CD7" s="31">
        <f t="shared" si="26"/>
        <v>6.2344139650872821E-3</v>
      </c>
      <c r="CE7" s="30" t="str">
        <f t="shared" si="58"/>
        <v>5(0.6%)</v>
      </c>
      <c r="CF7" s="9">
        <v>34</v>
      </c>
      <c r="CG7" s="31">
        <f t="shared" si="27"/>
        <v>4.2394014962593519E-2</v>
      </c>
      <c r="CH7" s="30" t="str">
        <f t="shared" si="59"/>
        <v>34(4.2%)</v>
      </c>
      <c r="CI7" s="9">
        <v>39</v>
      </c>
      <c r="CJ7" s="31">
        <f t="shared" si="28"/>
        <v>4.8628428927680795E-2</v>
      </c>
      <c r="CK7" s="30" t="str">
        <f t="shared" si="60"/>
        <v>39(4.9%)</v>
      </c>
      <c r="CL7" s="9">
        <v>2</v>
      </c>
      <c r="CM7" s="31">
        <f t="shared" si="29"/>
        <v>2.4937655860349127E-3</v>
      </c>
      <c r="CN7" s="30" t="str">
        <f t="shared" si="61"/>
        <v>2(0.2%)</v>
      </c>
      <c r="CO7" s="9">
        <v>37</v>
      </c>
      <c r="CP7" s="31">
        <f t="shared" si="30"/>
        <v>4.6134663341645885E-2</v>
      </c>
      <c r="CQ7" s="9" t="str">
        <f t="shared" si="62"/>
        <v>37(4.6%)</v>
      </c>
    </row>
    <row r="8" spans="1:95" ht="27" customHeight="1">
      <c r="A8" s="15" t="s">
        <v>65</v>
      </c>
      <c r="B8" s="29">
        <v>418</v>
      </c>
      <c r="C8" s="9">
        <v>184</v>
      </c>
      <c r="D8" s="30">
        <f t="shared" si="31"/>
        <v>0.44019138755980863</v>
      </c>
      <c r="E8" s="30" t="str">
        <f t="shared" si="32"/>
        <v>184(44.0%)</v>
      </c>
      <c r="F8" s="9">
        <v>234</v>
      </c>
      <c r="G8" s="31">
        <f t="shared" si="1"/>
        <v>0.55980861244019142</v>
      </c>
      <c r="H8" s="30" t="str">
        <f t="shared" si="33"/>
        <v>234(56.0%)</v>
      </c>
      <c r="I8" s="9">
        <v>0</v>
      </c>
      <c r="J8" s="32">
        <f t="shared" si="2"/>
        <v>0</v>
      </c>
      <c r="K8" s="33" t="str">
        <f t="shared" si="34"/>
        <v>0(0.00%)</v>
      </c>
      <c r="L8" s="36">
        <v>36</v>
      </c>
      <c r="M8" s="31">
        <f t="shared" si="3"/>
        <v>8.6124401913875603E-2</v>
      </c>
      <c r="N8" s="30" t="str">
        <f t="shared" si="35"/>
        <v>36(8.6%)</v>
      </c>
      <c r="O8" s="9">
        <v>20</v>
      </c>
      <c r="P8" s="31">
        <f t="shared" si="4"/>
        <v>4.784688995215311E-2</v>
      </c>
      <c r="Q8" s="30" t="str">
        <f t="shared" si="36"/>
        <v>20(4.8%)</v>
      </c>
      <c r="R8" s="9">
        <v>16</v>
      </c>
      <c r="S8" s="31">
        <f t="shared" si="5"/>
        <v>3.8277511961722487E-2</v>
      </c>
      <c r="T8" s="30" t="str">
        <f t="shared" si="37"/>
        <v>16(3.8%)</v>
      </c>
      <c r="U8" s="36">
        <v>3</v>
      </c>
      <c r="V8" s="31">
        <f t="shared" si="6"/>
        <v>7.1770334928229667E-3</v>
      </c>
      <c r="W8" s="30" t="str">
        <f t="shared" si="38"/>
        <v>3(0.7%)</v>
      </c>
      <c r="X8" s="9">
        <v>0</v>
      </c>
      <c r="Y8" s="34">
        <f t="shared" si="7"/>
        <v>0</v>
      </c>
      <c r="Z8" s="35" t="str">
        <f t="shared" si="39"/>
        <v>0(0.0%)</v>
      </c>
      <c r="AA8" s="9">
        <v>3</v>
      </c>
      <c r="AB8" s="31">
        <f t="shared" si="8"/>
        <v>7.1770334928229667E-3</v>
      </c>
      <c r="AC8" s="30" t="str">
        <f t="shared" si="40"/>
        <v>3(0.7%)</v>
      </c>
      <c r="AD8" s="36">
        <v>7</v>
      </c>
      <c r="AE8" s="31">
        <f t="shared" si="9"/>
        <v>1.6746411483253589E-2</v>
      </c>
      <c r="AF8" s="30" t="str">
        <f t="shared" si="41"/>
        <v>7(1.7%)</v>
      </c>
      <c r="AG8" s="9">
        <v>3</v>
      </c>
      <c r="AH8" s="31">
        <f t="shared" si="10"/>
        <v>7.1770334928229667E-3</v>
      </c>
      <c r="AI8" s="30" t="str">
        <f t="shared" si="42"/>
        <v>3(0.7%)</v>
      </c>
      <c r="AJ8" s="9">
        <v>4</v>
      </c>
      <c r="AK8" s="31">
        <f t="shared" si="11"/>
        <v>9.5693779904306216E-3</v>
      </c>
      <c r="AL8" s="30" t="str">
        <f t="shared" si="43"/>
        <v>4(1.0%)</v>
      </c>
      <c r="AM8" s="36">
        <v>110</v>
      </c>
      <c r="AN8" s="31">
        <f t="shared" si="12"/>
        <v>0.26315789473684209</v>
      </c>
      <c r="AO8" s="30" t="str">
        <f t="shared" si="44"/>
        <v>110(26.3%)</v>
      </c>
      <c r="AP8" s="9">
        <v>60</v>
      </c>
      <c r="AQ8" s="31">
        <f t="shared" si="13"/>
        <v>0.14354066985645933</v>
      </c>
      <c r="AR8" s="30" t="str">
        <f t="shared" si="45"/>
        <v>60(14.4%)</v>
      </c>
      <c r="AS8" s="9">
        <v>50</v>
      </c>
      <c r="AT8" s="31">
        <f t="shared" si="14"/>
        <v>0.11961722488038277</v>
      </c>
      <c r="AU8" s="30" t="str">
        <f t="shared" si="46"/>
        <v>50(12.0%)</v>
      </c>
      <c r="AV8" s="36">
        <v>18</v>
      </c>
      <c r="AW8" s="31">
        <f t="shared" si="15"/>
        <v>4.3062200956937802E-2</v>
      </c>
      <c r="AX8" s="30" t="str">
        <f t="shared" si="47"/>
        <v>18(4.3%)</v>
      </c>
      <c r="AY8" s="9">
        <v>9</v>
      </c>
      <c r="AZ8" s="31">
        <f t="shared" si="16"/>
        <v>2.1531100478468901E-2</v>
      </c>
      <c r="BA8" s="30" t="str">
        <f t="shared" si="48"/>
        <v>9(2.2%)</v>
      </c>
      <c r="BB8" s="9">
        <v>9</v>
      </c>
      <c r="BC8" s="31">
        <f t="shared" si="17"/>
        <v>2.1531100478468901E-2</v>
      </c>
      <c r="BD8" s="30" t="str">
        <f t="shared" si="49"/>
        <v>9(2.2%)</v>
      </c>
      <c r="BE8" s="36">
        <v>52</v>
      </c>
      <c r="BF8" s="31">
        <f t="shared" si="18"/>
        <v>0.12440191387559808</v>
      </c>
      <c r="BG8" s="30" t="str">
        <f t="shared" si="50"/>
        <v>52(12.4%)</v>
      </c>
      <c r="BH8" s="9">
        <v>13</v>
      </c>
      <c r="BI8" s="31">
        <f t="shared" si="19"/>
        <v>3.1100478468899521E-2</v>
      </c>
      <c r="BJ8" s="30" t="str">
        <f t="shared" si="51"/>
        <v>13(3.1%)</v>
      </c>
      <c r="BK8" s="9">
        <v>39</v>
      </c>
      <c r="BL8" s="31">
        <f t="shared" si="20"/>
        <v>9.3301435406698566E-2</v>
      </c>
      <c r="BM8" s="30" t="str">
        <f t="shared" si="52"/>
        <v>39(9.3%)</v>
      </c>
      <c r="BN8" s="36">
        <v>188</v>
      </c>
      <c r="BO8" s="31">
        <f t="shared" si="21"/>
        <v>0.44976076555023925</v>
      </c>
      <c r="BP8" s="30" t="str">
        <f t="shared" si="53"/>
        <v>188(45.0%)</v>
      </c>
      <c r="BQ8" s="9">
        <v>77</v>
      </c>
      <c r="BR8" s="31">
        <f t="shared" si="22"/>
        <v>0.18421052631578946</v>
      </c>
      <c r="BS8" s="30" t="str">
        <f t="shared" si="54"/>
        <v>77(18.4%)</v>
      </c>
      <c r="BT8" s="9">
        <v>111</v>
      </c>
      <c r="BU8" s="31">
        <f t="shared" si="23"/>
        <v>0.26555023923444976</v>
      </c>
      <c r="BV8" s="30" t="str">
        <f t="shared" si="55"/>
        <v>111(26.6%)</v>
      </c>
      <c r="BW8" s="36">
        <v>4</v>
      </c>
      <c r="BX8" s="31">
        <f t="shared" si="24"/>
        <v>9.5693779904306216E-3</v>
      </c>
      <c r="BY8" s="30" t="str">
        <f t="shared" si="56"/>
        <v>4(1.0%)</v>
      </c>
      <c r="BZ8" s="9">
        <v>26</v>
      </c>
      <c r="CA8" s="31">
        <f t="shared" si="25"/>
        <v>6.2200956937799042E-2</v>
      </c>
      <c r="CB8" s="30" t="str">
        <f t="shared" si="57"/>
        <v>26(6.2%)</v>
      </c>
      <c r="CC8" s="9">
        <v>11</v>
      </c>
      <c r="CD8" s="31">
        <f t="shared" si="26"/>
        <v>2.6315789473684209E-2</v>
      </c>
      <c r="CE8" s="30" t="str">
        <f t="shared" si="58"/>
        <v>11(2.6%)</v>
      </c>
      <c r="CF8" s="9">
        <v>15</v>
      </c>
      <c r="CG8" s="31">
        <f t="shared" si="27"/>
        <v>3.5885167464114832E-2</v>
      </c>
      <c r="CH8" s="30" t="str">
        <f t="shared" si="59"/>
        <v>15(3.6%)</v>
      </c>
      <c r="CI8" s="9">
        <v>19</v>
      </c>
      <c r="CJ8" s="31">
        <f t="shared" si="28"/>
        <v>4.5454545454545456E-2</v>
      </c>
      <c r="CK8" s="30" t="str">
        <f t="shared" si="60"/>
        <v>19(4.5%)</v>
      </c>
      <c r="CL8" s="9">
        <v>4</v>
      </c>
      <c r="CM8" s="31">
        <f t="shared" si="29"/>
        <v>9.5693779904306216E-3</v>
      </c>
      <c r="CN8" s="30" t="str">
        <f t="shared" si="61"/>
        <v>4(1.0%)</v>
      </c>
      <c r="CO8" s="9">
        <v>15</v>
      </c>
      <c r="CP8" s="31">
        <f t="shared" si="30"/>
        <v>3.5885167464114832E-2</v>
      </c>
      <c r="CQ8" s="9" t="str">
        <f t="shared" si="62"/>
        <v>15(3.6%)</v>
      </c>
    </row>
    <row r="9" spans="1:95" ht="27" customHeight="1">
      <c r="A9" s="15" t="s">
        <v>66</v>
      </c>
      <c r="B9" s="29">
        <v>162</v>
      </c>
      <c r="C9" s="9">
        <v>42</v>
      </c>
      <c r="D9" s="30">
        <f t="shared" si="31"/>
        <v>0.25925925925925924</v>
      </c>
      <c r="E9" s="30" t="str">
        <f t="shared" si="32"/>
        <v>42(25.9%)</v>
      </c>
      <c r="F9" s="9">
        <v>120</v>
      </c>
      <c r="G9" s="31">
        <f t="shared" si="1"/>
        <v>0.7407407407407407</v>
      </c>
      <c r="H9" s="30" t="str">
        <f t="shared" si="33"/>
        <v>120(74.1%)</v>
      </c>
      <c r="I9" s="9">
        <v>0</v>
      </c>
      <c r="J9" s="32">
        <f t="shared" si="2"/>
        <v>0</v>
      </c>
      <c r="K9" s="33" t="str">
        <f t="shared" si="34"/>
        <v>0(0.00%)</v>
      </c>
      <c r="L9" s="36">
        <v>2</v>
      </c>
      <c r="M9" s="31">
        <f t="shared" si="3"/>
        <v>1.2345679012345678E-2</v>
      </c>
      <c r="N9" s="30" t="str">
        <f t="shared" si="35"/>
        <v>2(1.2%)</v>
      </c>
      <c r="O9" s="9">
        <v>1</v>
      </c>
      <c r="P9" s="31">
        <f t="shared" si="4"/>
        <v>6.1728395061728392E-3</v>
      </c>
      <c r="Q9" s="30" t="s">
        <v>80</v>
      </c>
      <c r="R9" s="9">
        <v>1</v>
      </c>
      <c r="S9" s="31">
        <f t="shared" si="5"/>
        <v>6.1728395061728392E-3</v>
      </c>
      <c r="T9" s="30" t="s">
        <v>80</v>
      </c>
      <c r="U9" s="36">
        <v>0</v>
      </c>
      <c r="V9" s="31">
        <f t="shared" si="6"/>
        <v>0</v>
      </c>
      <c r="W9" s="30" t="str">
        <f t="shared" si="38"/>
        <v>0(0.0%)</v>
      </c>
      <c r="X9" s="9">
        <v>0</v>
      </c>
      <c r="Y9" s="34">
        <f t="shared" si="7"/>
        <v>0</v>
      </c>
      <c r="Z9" s="35" t="str">
        <f t="shared" si="39"/>
        <v>0(0.0%)</v>
      </c>
      <c r="AA9" s="9">
        <v>0</v>
      </c>
      <c r="AB9" s="31">
        <f t="shared" si="8"/>
        <v>0</v>
      </c>
      <c r="AC9" s="30" t="str">
        <f t="shared" si="40"/>
        <v>0(0.0%)</v>
      </c>
      <c r="AD9" s="36">
        <v>0</v>
      </c>
      <c r="AE9" s="31">
        <f t="shared" si="9"/>
        <v>0</v>
      </c>
      <c r="AF9" s="30" t="str">
        <f t="shared" si="41"/>
        <v>0(0.0%)</v>
      </c>
      <c r="AG9" s="9">
        <v>0</v>
      </c>
      <c r="AH9" s="31">
        <f t="shared" si="10"/>
        <v>0</v>
      </c>
      <c r="AI9" s="30" t="str">
        <f t="shared" si="42"/>
        <v>0(0.0%)</v>
      </c>
      <c r="AJ9" s="9">
        <v>0</v>
      </c>
      <c r="AK9" s="31">
        <f t="shared" si="11"/>
        <v>0</v>
      </c>
      <c r="AL9" s="30" t="str">
        <f t="shared" si="43"/>
        <v>0(0.0%)</v>
      </c>
      <c r="AM9" s="36">
        <v>15</v>
      </c>
      <c r="AN9" s="31">
        <f t="shared" si="12"/>
        <v>9.2592592592592587E-2</v>
      </c>
      <c r="AO9" s="30" t="str">
        <f t="shared" si="44"/>
        <v>15(9.3%)</v>
      </c>
      <c r="AP9" s="9">
        <v>4</v>
      </c>
      <c r="AQ9" s="31">
        <f t="shared" si="13"/>
        <v>2.4691358024691357E-2</v>
      </c>
      <c r="AR9" s="30" t="str">
        <f t="shared" si="45"/>
        <v>4(2.5%)</v>
      </c>
      <c r="AS9" s="9">
        <v>11</v>
      </c>
      <c r="AT9" s="31">
        <f t="shared" si="14"/>
        <v>6.7901234567901231E-2</v>
      </c>
      <c r="AU9" s="30" t="str">
        <f t="shared" si="46"/>
        <v>11(6.8%)</v>
      </c>
      <c r="AV9" s="36">
        <v>6</v>
      </c>
      <c r="AW9" s="31">
        <f t="shared" si="15"/>
        <v>3.7037037037037035E-2</v>
      </c>
      <c r="AX9" s="30" t="str">
        <f t="shared" si="47"/>
        <v>6(3.7%)</v>
      </c>
      <c r="AY9" s="9">
        <v>1</v>
      </c>
      <c r="AZ9" s="31">
        <f t="shared" si="16"/>
        <v>6.1728395061728392E-3</v>
      </c>
      <c r="BA9" s="56" t="s">
        <v>80</v>
      </c>
      <c r="BB9" s="9">
        <v>5</v>
      </c>
      <c r="BC9" s="31">
        <f t="shared" si="17"/>
        <v>3.0864197530864196E-2</v>
      </c>
      <c r="BD9" s="30" t="str">
        <f t="shared" si="49"/>
        <v>5(3.1%)</v>
      </c>
      <c r="BE9" s="36">
        <v>2</v>
      </c>
      <c r="BF9" s="31">
        <f t="shared" si="18"/>
        <v>1.2345679012345678E-2</v>
      </c>
      <c r="BG9" s="30" t="str">
        <f t="shared" si="50"/>
        <v>2(1.2%)</v>
      </c>
      <c r="BH9" s="9">
        <v>0</v>
      </c>
      <c r="BI9" s="31">
        <f t="shared" si="19"/>
        <v>0</v>
      </c>
      <c r="BJ9" s="30" t="str">
        <f t="shared" si="51"/>
        <v>0(0.0%)</v>
      </c>
      <c r="BK9" s="9">
        <v>2</v>
      </c>
      <c r="BL9" s="31">
        <f t="shared" si="20"/>
        <v>1.2345679012345678E-2</v>
      </c>
      <c r="BM9" s="30" t="str">
        <f t="shared" si="52"/>
        <v>2(1.2%)</v>
      </c>
      <c r="BN9" s="36">
        <v>25</v>
      </c>
      <c r="BO9" s="31">
        <f t="shared" si="21"/>
        <v>0.15432098765432098</v>
      </c>
      <c r="BP9" s="30" t="str">
        <f t="shared" si="53"/>
        <v>25(15.4%)</v>
      </c>
      <c r="BQ9" s="9">
        <v>7</v>
      </c>
      <c r="BR9" s="31">
        <f t="shared" si="22"/>
        <v>4.3209876543209874E-2</v>
      </c>
      <c r="BS9" s="30" t="str">
        <f t="shared" si="54"/>
        <v>7(4.3%)</v>
      </c>
      <c r="BT9" s="9">
        <v>18</v>
      </c>
      <c r="BU9" s="31">
        <f t="shared" si="23"/>
        <v>0.1111111111111111</v>
      </c>
      <c r="BV9" s="30" t="str">
        <f t="shared" si="55"/>
        <v>18(11.1%)</v>
      </c>
      <c r="BW9" s="36">
        <v>1</v>
      </c>
      <c r="BX9" s="31">
        <f t="shared" si="24"/>
        <v>6.1728395061728392E-3</v>
      </c>
      <c r="BY9" s="30" t="s">
        <v>80</v>
      </c>
      <c r="BZ9" s="9"/>
      <c r="CA9" s="31">
        <f t="shared" si="25"/>
        <v>0</v>
      </c>
      <c r="CB9" s="30" t="str">
        <f t="shared" si="57"/>
        <v>(0.0%)</v>
      </c>
      <c r="CC9" s="9"/>
      <c r="CD9" s="31">
        <f t="shared" si="26"/>
        <v>0</v>
      </c>
      <c r="CE9" s="30" t="str">
        <f t="shared" si="58"/>
        <v>(0.0%)</v>
      </c>
      <c r="CF9" s="9"/>
      <c r="CG9" s="31">
        <f t="shared" si="27"/>
        <v>0</v>
      </c>
      <c r="CH9" s="30" t="str">
        <f t="shared" si="59"/>
        <v>(0.0%)</v>
      </c>
      <c r="CI9" s="9"/>
      <c r="CJ9" s="31">
        <f t="shared" si="28"/>
        <v>0</v>
      </c>
      <c r="CK9" s="30" t="str">
        <f t="shared" si="60"/>
        <v>(0.0%)</v>
      </c>
      <c r="CL9" s="9"/>
      <c r="CM9" s="31">
        <f t="shared" si="29"/>
        <v>0</v>
      </c>
      <c r="CN9" s="30" t="str">
        <f t="shared" si="61"/>
        <v>(0.0%)</v>
      </c>
      <c r="CO9" s="9"/>
      <c r="CP9" s="31">
        <f t="shared" si="30"/>
        <v>0</v>
      </c>
      <c r="CQ9" s="9" t="str">
        <f t="shared" si="62"/>
        <v>(0.0%)</v>
      </c>
    </row>
    <row r="10" spans="1:95" ht="27" customHeight="1">
      <c r="A10" s="15" t="s">
        <v>77</v>
      </c>
      <c r="B10" s="29">
        <v>228</v>
      </c>
      <c r="C10" s="9">
        <v>52</v>
      </c>
      <c r="D10" s="30">
        <f t="shared" si="31"/>
        <v>0.22807017543859648</v>
      </c>
      <c r="E10" s="30" t="str">
        <f t="shared" si="32"/>
        <v>52(22.8%)</v>
      </c>
      <c r="F10" s="9">
        <v>176</v>
      </c>
      <c r="G10" s="31">
        <f t="shared" si="1"/>
        <v>0.77192982456140347</v>
      </c>
      <c r="H10" s="30" t="str">
        <f t="shared" si="33"/>
        <v>176(77.2%)</v>
      </c>
      <c r="I10" s="9">
        <v>0</v>
      </c>
      <c r="J10" s="32">
        <f t="shared" si="2"/>
        <v>0</v>
      </c>
      <c r="K10" s="33" t="str">
        <f t="shared" si="34"/>
        <v>0(0.00%)</v>
      </c>
      <c r="L10" s="36">
        <v>3</v>
      </c>
      <c r="M10" s="31">
        <f t="shared" si="3"/>
        <v>1.3157894736842105E-2</v>
      </c>
      <c r="N10" s="30" t="str">
        <f t="shared" si="35"/>
        <v>3(1.3%)</v>
      </c>
      <c r="O10" s="9">
        <v>0</v>
      </c>
      <c r="P10" s="31">
        <f t="shared" si="4"/>
        <v>0</v>
      </c>
      <c r="Q10" s="30" t="str">
        <f t="shared" si="36"/>
        <v>0(0.0%)</v>
      </c>
      <c r="R10" s="9">
        <v>3</v>
      </c>
      <c r="S10" s="31">
        <f t="shared" si="5"/>
        <v>1.3157894736842105E-2</v>
      </c>
      <c r="T10" s="30" t="str">
        <f t="shared" si="37"/>
        <v>3(1.3%)</v>
      </c>
      <c r="U10" s="36">
        <v>0</v>
      </c>
      <c r="V10" s="31">
        <f t="shared" si="6"/>
        <v>0</v>
      </c>
      <c r="W10" s="30" t="str">
        <f t="shared" si="38"/>
        <v>0(0.0%)</v>
      </c>
      <c r="X10" s="9">
        <v>0</v>
      </c>
      <c r="Y10" s="34">
        <f t="shared" si="7"/>
        <v>0</v>
      </c>
      <c r="Z10" s="35" t="str">
        <f t="shared" si="39"/>
        <v>0(0.0%)</v>
      </c>
      <c r="AA10" s="9">
        <v>0</v>
      </c>
      <c r="AB10" s="31">
        <f t="shared" si="8"/>
        <v>0</v>
      </c>
      <c r="AC10" s="30" t="str">
        <f t="shared" si="40"/>
        <v>0(0.0%)</v>
      </c>
      <c r="AD10" s="36">
        <v>0</v>
      </c>
      <c r="AE10" s="31">
        <f t="shared" si="9"/>
        <v>0</v>
      </c>
      <c r="AF10" s="30" t="str">
        <f t="shared" si="41"/>
        <v>0(0.0%)</v>
      </c>
      <c r="AG10" s="9">
        <v>0</v>
      </c>
      <c r="AH10" s="31">
        <f t="shared" si="10"/>
        <v>0</v>
      </c>
      <c r="AI10" s="30" t="str">
        <f t="shared" si="42"/>
        <v>0(0.0%)</v>
      </c>
      <c r="AJ10" s="9">
        <v>0</v>
      </c>
      <c r="AK10" s="31">
        <f t="shared" si="11"/>
        <v>0</v>
      </c>
      <c r="AL10" s="30" t="str">
        <f t="shared" si="43"/>
        <v>0(0.0%)</v>
      </c>
      <c r="AM10" s="36">
        <v>21</v>
      </c>
      <c r="AN10" s="31">
        <f t="shared" si="12"/>
        <v>9.2105263157894732E-2</v>
      </c>
      <c r="AO10" s="30" t="str">
        <f t="shared" si="44"/>
        <v>21(9.2%)</v>
      </c>
      <c r="AP10" s="9">
        <v>8</v>
      </c>
      <c r="AQ10" s="31">
        <f t="shared" si="13"/>
        <v>3.5087719298245612E-2</v>
      </c>
      <c r="AR10" s="30" t="str">
        <f t="shared" si="45"/>
        <v>8(3.5%)</v>
      </c>
      <c r="AS10" s="9">
        <v>13</v>
      </c>
      <c r="AT10" s="31">
        <f t="shared" si="14"/>
        <v>5.701754385964912E-2</v>
      </c>
      <c r="AU10" s="30" t="str">
        <f t="shared" si="46"/>
        <v>13(5.7%)</v>
      </c>
      <c r="AV10" s="36">
        <v>6</v>
      </c>
      <c r="AW10" s="31">
        <f t="shared" si="15"/>
        <v>2.6315789473684209E-2</v>
      </c>
      <c r="AX10" s="30" t="str">
        <f t="shared" si="47"/>
        <v>6(2.6%)</v>
      </c>
      <c r="AY10" s="9">
        <v>2</v>
      </c>
      <c r="AZ10" s="31">
        <f t="shared" si="16"/>
        <v>8.771929824561403E-3</v>
      </c>
      <c r="BA10" s="30" t="str">
        <f t="shared" si="48"/>
        <v>2(0.9%)</v>
      </c>
      <c r="BB10" s="9">
        <v>4</v>
      </c>
      <c r="BC10" s="31">
        <f t="shared" si="17"/>
        <v>1.7543859649122806E-2</v>
      </c>
      <c r="BD10" s="30" t="str">
        <f t="shared" si="49"/>
        <v>4(1.8%)</v>
      </c>
      <c r="BE10" s="36">
        <v>14</v>
      </c>
      <c r="BF10" s="31">
        <f t="shared" si="18"/>
        <v>6.1403508771929821E-2</v>
      </c>
      <c r="BG10" s="30" t="str">
        <f t="shared" si="50"/>
        <v>14(6.1%)</v>
      </c>
      <c r="BH10" s="9">
        <v>1</v>
      </c>
      <c r="BI10" s="31">
        <f t="shared" si="19"/>
        <v>4.3859649122807015E-3</v>
      </c>
      <c r="BJ10" s="30" t="s">
        <v>80</v>
      </c>
      <c r="BK10" s="9">
        <v>13</v>
      </c>
      <c r="BL10" s="31">
        <f t="shared" si="20"/>
        <v>5.701754385964912E-2</v>
      </c>
      <c r="BM10" s="30" t="str">
        <f t="shared" si="52"/>
        <v>13(5.7%)</v>
      </c>
      <c r="BN10" s="36">
        <v>82</v>
      </c>
      <c r="BO10" s="31">
        <f t="shared" si="21"/>
        <v>0.35964912280701755</v>
      </c>
      <c r="BP10" s="30" t="str">
        <f t="shared" si="53"/>
        <v>82(36.0%)</v>
      </c>
      <c r="BQ10" s="9">
        <v>17</v>
      </c>
      <c r="BR10" s="31">
        <f t="shared" si="22"/>
        <v>7.4561403508771926E-2</v>
      </c>
      <c r="BS10" s="30" t="str">
        <f t="shared" si="54"/>
        <v>17(7.5%)</v>
      </c>
      <c r="BT10" s="9">
        <v>65</v>
      </c>
      <c r="BU10" s="31">
        <f t="shared" si="23"/>
        <v>0.28508771929824561</v>
      </c>
      <c r="BV10" s="30" t="str">
        <f t="shared" si="55"/>
        <v>65(28.5%)</v>
      </c>
      <c r="BW10" s="36">
        <v>1</v>
      </c>
      <c r="BX10" s="31">
        <f t="shared" si="24"/>
        <v>4.3859649122807015E-3</v>
      </c>
      <c r="BY10" s="30" t="s">
        <v>80</v>
      </c>
      <c r="BZ10" s="9"/>
      <c r="CA10" s="31">
        <f t="shared" si="25"/>
        <v>0</v>
      </c>
      <c r="CB10" s="30" t="str">
        <f t="shared" si="57"/>
        <v>(0.0%)</v>
      </c>
      <c r="CC10" s="9"/>
      <c r="CD10" s="31">
        <f t="shared" si="26"/>
        <v>0</v>
      </c>
      <c r="CE10" s="30" t="str">
        <f t="shared" si="58"/>
        <v>(0.0%)</v>
      </c>
      <c r="CF10" s="9"/>
      <c r="CG10" s="31">
        <f t="shared" si="27"/>
        <v>0</v>
      </c>
      <c r="CH10" s="30" t="str">
        <f t="shared" si="59"/>
        <v>(0.0%)</v>
      </c>
      <c r="CI10" s="9"/>
      <c r="CJ10" s="31">
        <f t="shared" si="28"/>
        <v>0</v>
      </c>
      <c r="CK10" s="30" t="str">
        <f t="shared" si="60"/>
        <v>(0.0%)</v>
      </c>
      <c r="CL10" s="9"/>
      <c r="CM10" s="31">
        <f t="shared" si="29"/>
        <v>0</v>
      </c>
      <c r="CN10" s="30" t="str">
        <f t="shared" si="61"/>
        <v>(0.0%)</v>
      </c>
      <c r="CO10" s="9"/>
      <c r="CP10" s="31">
        <f t="shared" si="30"/>
        <v>0</v>
      </c>
      <c r="CQ10" s="9" t="str">
        <f t="shared" si="62"/>
        <v>(0.0%)</v>
      </c>
    </row>
    <row r="11" spans="1:95" ht="27" customHeight="1">
      <c r="A11" s="15" t="s">
        <v>78</v>
      </c>
      <c r="B11" s="29">
        <v>125</v>
      </c>
      <c r="C11" s="9">
        <v>43</v>
      </c>
      <c r="D11" s="30">
        <f t="shared" si="31"/>
        <v>0.34399999999999997</v>
      </c>
      <c r="E11" s="30" t="str">
        <f t="shared" si="32"/>
        <v>43(34.4%)</v>
      </c>
      <c r="F11" s="9">
        <v>75</v>
      </c>
      <c r="G11" s="31">
        <f t="shared" si="1"/>
        <v>0.6</v>
      </c>
      <c r="H11" s="30" t="str">
        <f t="shared" si="33"/>
        <v>75(60.0%)</v>
      </c>
      <c r="I11" s="9">
        <v>7</v>
      </c>
      <c r="J11" s="32">
        <f t="shared" si="2"/>
        <v>5.6000000000000001E-2</v>
      </c>
      <c r="K11" s="33" t="str">
        <f t="shared" si="34"/>
        <v>7(5.60%)</v>
      </c>
      <c r="L11" s="36">
        <v>3</v>
      </c>
      <c r="M11" s="31">
        <f t="shared" si="3"/>
        <v>2.4E-2</v>
      </c>
      <c r="N11" s="30" t="str">
        <f t="shared" si="35"/>
        <v>3(2.4%)</v>
      </c>
      <c r="O11" s="9">
        <v>0</v>
      </c>
      <c r="P11" s="31">
        <f t="shared" si="4"/>
        <v>0</v>
      </c>
      <c r="Q11" s="30" t="str">
        <f t="shared" si="36"/>
        <v>0(0.0%)</v>
      </c>
      <c r="R11" s="9">
        <v>3</v>
      </c>
      <c r="S11" s="31">
        <f t="shared" si="5"/>
        <v>2.4E-2</v>
      </c>
      <c r="T11" s="30" t="str">
        <f t="shared" si="37"/>
        <v>3(2.4%)</v>
      </c>
      <c r="U11" s="36">
        <v>0</v>
      </c>
      <c r="V11" s="31">
        <f t="shared" si="6"/>
        <v>0</v>
      </c>
      <c r="W11" s="30" t="str">
        <f t="shared" si="38"/>
        <v>0(0.0%)</v>
      </c>
      <c r="X11" s="9">
        <v>0</v>
      </c>
      <c r="Y11" s="34">
        <f t="shared" si="7"/>
        <v>0</v>
      </c>
      <c r="Z11" s="35" t="str">
        <f t="shared" si="39"/>
        <v>0(0.0%)</v>
      </c>
      <c r="AA11" s="9">
        <v>0</v>
      </c>
      <c r="AB11" s="31">
        <f t="shared" si="8"/>
        <v>0</v>
      </c>
      <c r="AC11" s="30" t="str">
        <f t="shared" si="40"/>
        <v>0(0.0%)</v>
      </c>
      <c r="AD11" s="36">
        <v>0</v>
      </c>
      <c r="AE11" s="31">
        <f t="shared" si="9"/>
        <v>0</v>
      </c>
      <c r="AF11" s="30" t="str">
        <f t="shared" si="41"/>
        <v>0(0.0%)</v>
      </c>
      <c r="AG11" s="9">
        <v>0</v>
      </c>
      <c r="AH11" s="31">
        <f t="shared" si="10"/>
        <v>0</v>
      </c>
      <c r="AI11" s="30" t="str">
        <f t="shared" si="42"/>
        <v>0(0.0%)</v>
      </c>
      <c r="AJ11" s="9">
        <v>0</v>
      </c>
      <c r="AK11" s="31">
        <f t="shared" si="11"/>
        <v>0</v>
      </c>
      <c r="AL11" s="30" t="str">
        <f t="shared" si="43"/>
        <v>0(0.0%)</v>
      </c>
      <c r="AM11" s="36">
        <v>24</v>
      </c>
      <c r="AN11" s="31">
        <f t="shared" si="12"/>
        <v>0.192</v>
      </c>
      <c r="AO11" s="30" t="str">
        <f t="shared" si="44"/>
        <v>24(19.2%)</v>
      </c>
      <c r="AP11" s="9">
        <v>5</v>
      </c>
      <c r="AQ11" s="31">
        <f t="shared" si="13"/>
        <v>0.04</v>
      </c>
      <c r="AR11" s="30" t="str">
        <f t="shared" si="45"/>
        <v>5(4.0%)</v>
      </c>
      <c r="AS11" s="9">
        <v>19</v>
      </c>
      <c r="AT11" s="31">
        <f t="shared" si="14"/>
        <v>0.152</v>
      </c>
      <c r="AU11" s="30" t="str">
        <f t="shared" si="46"/>
        <v>19(15.2%)</v>
      </c>
      <c r="AV11" s="36">
        <v>2</v>
      </c>
      <c r="AW11" s="31">
        <f t="shared" si="15"/>
        <v>1.6E-2</v>
      </c>
      <c r="AX11" s="30" t="str">
        <f t="shared" si="47"/>
        <v>2(1.6%)</v>
      </c>
      <c r="AY11" s="9">
        <v>1</v>
      </c>
      <c r="AZ11" s="31">
        <f t="shared" si="16"/>
        <v>8.0000000000000002E-3</v>
      </c>
      <c r="BA11" s="56" t="s">
        <v>80</v>
      </c>
      <c r="BB11" s="9">
        <v>1</v>
      </c>
      <c r="BC11" s="31">
        <f t="shared" si="17"/>
        <v>8.0000000000000002E-3</v>
      </c>
      <c r="BD11" s="56" t="s">
        <v>80</v>
      </c>
      <c r="BE11" s="36">
        <v>6</v>
      </c>
      <c r="BF11" s="31">
        <f t="shared" si="18"/>
        <v>4.8000000000000001E-2</v>
      </c>
      <c r="BG11" s="30" t="str">
        <f t="shared" si="50"/>
        <v>6(4.8%)</v>
      </c>
      <c r="BH11" s="9">
        <v>5</v>
      </c>
      <c r="BI11" s="31">
        <f t="shared" si="19"/>
        <v>0.04</v>
      </c>
      <c r="BJ11" s="30" t="str">
        <f t="shared" si="51"/>
        <v>5(4.0%)</v>
      </c>
      <c r="BK11" s="9">
        <v>1</v>
      </c>
      <c r="BL11" s="31">
        <f t="shared" si="20"/>
        <v>8.0000000000000002E-3</v>
      </c>
      <c r="BM11" s="30" t="s">
        <v>80</v>
      </c>
      <c r="BN11" s="36">
        <v>41</v>
      </c>
      <c r="BO11" s="31">
        <f t="shared" si="21"/>
        <v>0.32800000000000001</v>
      </c>
      <c r="BP11" s="30" t="str">
        <f t="shared" si="53"/>
        <v>41(32.8%)</v>
      </c>
      <c r="BQ11" s="9">
        <v>11</v>
      </c>
      <c r="BR11" s="31">
        <f t="shared" si="22"/>
        <v>8.7999999999999995E-2</v>
      </c>
      <c r="BS11" s="30" t="str">
        <f t="shared" si="54"/>
        <v>11(8.8%)</v>
      </c>
      <c r="BT11" s="9">
        <v>30</v>
      </c>
      <c r="BU11" s="31">
        <f t="shared" si="23"/>
        <v>0.24</v>
      </c>
      <c r="BV11" s="30" t="str">
        <f t="shared" si="55"/>
        <v>30(24.0%)</v>
      </c>
      <c r="BW11" s="36">
        <v>49</v>
      </c>
      <c r="BX11" s="31">
        <f t="shared" si="24"/>
        <v>0.39200000000000002</v>
      </c>
      <c r="BY11" s="30" t="str">
        <f t="shared" si="56"/>
        <v>49(39.2%)</v>
      </c>
      <c r="BZ11" s="9"/>
      <c r="CA11" s="31">
        <f t="shared" si="25"/>
        <v>0</v>
      </c>
      <c r="CB11" s="30" t="str">
        <f t="shared" si="57"/>
        <v>(0.0%)</v>
      </c>
      <c r="CC11" s="9"/>
      <c r="CD11" s="31">
        <f t="shared" si="26"/>
        <v>0</v>
      </c>
      <c r="CE11" s="30" t="str">
        <f t="shared" si="58"/>
        <v>(0.0%)</v>
      </c>
      <c r="CF11" s="9"/>
      <c r="CG11" s="31">
        <f t="shared" si="27"/>
        <v>0</v>
      </c>
      <c r="CH11" s="30" t="str">
        <f t="shared" si="59"/>
        <v>(0.0%)</v>
      </c>
      <c r="CI11" s="9"/>
      <c r="CJ11" s="31">
        <f t="shared" si="28"/>
        <v>0</v>
      </c>
      <c r="CK11" s="30" t="str">
        <f t="shared" si="60"/>
        <v>(0.0%)</v>
      </c>
      <c r="CL11" s="9"/>
      <c r="CM11" s="31">
        <f t="shared" si="29"/>
        <v>0</v>
      </c>
      <c r="CN11" s="30" t="str">
        <f t="shared" si="61"/>
        <v>(0.0%)</v>
      </c>
      <c r="CO11" s="9"/>
      <c r="CP11" s="31">
        <f t="shared" si="30"/>
        <v>0</v>
      </c>
      <c r="CQ11" s="9" t="str">
        <f t="shared" si="62"/>
        <v>(0.0%)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CDA81-B797-A240-A177-B3B5E454D169}">
  <dimension ref="A1:CQ11"/>
  <sheetViews>
    <sheetView workbookViewId="0">
      <selection activeCell="B15" sqref="B15"/>
    </sheetView>
  </sheetViews>
  <sheetFormatPr defaultColWidth="48.1640625" defaultRowHeight="15.5"/>
  <sheetData>
    <row r="1" spans="1:95">
      <c r="A1" s="14"/>
      <c r="B1" s="5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row>
    <row r="2" spans="1:95" ht="21">
      <c r="A2" s="28" t="s">
        <v>67</v>
      </c>
      <c r="B2" s="1" t="s">
        <v>1</v>
      </c>
      <c r="C2" s="1" t="s">
        <v>2</v>
      </c>
      <c r="D2" s="2" t="s">
        <v>3</v>
      </c>
      <c r="E2" s="1" t="s">
        <v>2</v>
      </c>
      <c r="F2" s="1" t="s">
        <v>4</v>
      </c>
      <c r="G2" s="1" t="s">
        <v>5</v>
      </c>
      <c r="H2" s="1" t="s">
        <v>4</v>
      </c>
      <c r="I2" s="1" t="s">
        <v>6</v>
      </c>
      <c r="J2" s="1" t="s">
        <v>7</v>
      </c>
      <c r="K2" s="1" t="s">
        <v>6</v>
      </c>
      <c r="L2" s="1" t="s">
        <v>8</v>
      </c>
      <c r="M2" s="1" t="s">
        <v>9</v>
      </c>
      <c r="N2" s="1" t="s">
        <v>8</v>
      </c>
      <c r="O2" s="1" t="s">
        <v>10</v>
      </c>
      <c r="P2" s="1" t="s">
        <v>11</v>
      </c>
      <c r="Q2" s="1" t="s">
        <v>10</v>
      </c>
      <c r="R2" s="1" t="s">
        <v>12</v>
      </c>
      <c r="S2" s="1" t="s">
        <v>13</v>
      </c>
      <c r="T2" s="1" t="s">
        <v>12</v>
      </c>
      <c r="U2" s="1" t="s">
        <v>14</v>
      </c>
      <c r="V2" s="1" t="s">
        <v>15</v>
      </c>
      <c r="W2" s="1" t="s">
        <v>14</v>
      </c>
      <c r="X2" s="1" t="s">
        <v>16</v>
      </c>
      <c r="Y2" s="1" t="s">
        <v>17</v>
      </c>
      <c r="Z2" s="1" t="s">
        <v>16</v>
      </c>
      <c r="AA2" s="1" t="s">
        <v>18</v>
      </c>
      <c r="AB2" s="1" t="s">
        <v>19</v>
      </c>
      <c r="AC2" s="1" t="s">
        <v>18</v>
      </c>
      <c r="AD2" s="1" t="s">
        <v>20</v>
      </c>
      <c r="AE2" s="1" t="s">
        <v>21</v>
      </c>
      <c r="AF2" s="1" t="s">
        <v>20</v>
      </c>
      <c r="AG2" s="1" t="s">
        <v>22</v>
      </c>
      <c r="AH2" s="1" t="s">
        <v>23</v>
      </c>
      <c r="AI2" s="1" t="s">
        <v>22</v>
      </c>
      <c r="AJ2" s="1" t="s">
        <v>24</v>
      </c>
      <c r="AK2" s="1" t="s">
        <v>25</v>
      </c>
      <c r="AL2" s="1" t="s">
        <v>24</v>
      </c>
      <c r="AM2" s="1" t="s">
        <v>26</v>
      </c>
      <c r="AN2" s="1" t="s">
        <v>27</v>
      </c>
      <c r="AO2" s="1" t="s">
        <v>26</v>
      </c>
      <c r="AP2" s="1" t="s">
        <v>28</v>
      </c>
      <c r="AQ2" s="3" t="s">
        <v>29</v>
      </c>
      <c r="AR2" s="1" t="s">
        <v>28</v>
      </c>
      <c r="AS2" s="1" t="s">
        <v>30</v>
      </c>
      <c r="AT2" s="1" t="s">
        <v>31</v>
      </c>
      <c r="AU2" s="1" t="s">
        <v>30</v>
      </c>
      <c r="AV2" s="1" t="s">
        <v>32</v>
      </c>
      <c r="AW2" s="1" t="s">
        <v>33</v>
      </c>
      <c r="AX2" s="1" t="s">
        <v>32</v>
      </c>
      <c r="AY2" s="1" t="s">
        <v>34</v>
      </c>
      <c r="AZ2" s="1" t="s">
        <v>35</v>
      </c>
      <c r="BA2" s="1" t="s">
        <v>34</v>
      </c>
      <c r="BB2" s="1" t="s">
        <v>36</v>
      </c>
      <c r="BC2" s="1" t="s">
        <v>37</v>
      </c>
      <c r="BD2" s="1" t="s">
        <v>36</v>
      </c>
      <c r="BE2" s="1" t="s">
        <v>38</v>
      </c>
      <c r="BF2" s="1" t="s">
        <v>39</v>
      </c>
      <c r="BG2" s="1" t="s">
        <v>38</v>
      </c>
      <c r="BH2" s="1" t="s">
        <v>40</v>
      </c>
      <c r="BI2" s="1" t="s">
        <v>41</v>
      </c>
      <c r="BJ2" s="1" t="s">
        <v>40</v>
      </c>
      <c r="BK2" s="1" t="s">
        <v>42</v>
      </c>
      <c r="BL2" s="1" t="s">
        <v>43</v>
      </c>
      <c r="BM2" s="1" t="s">
        <v>42</v>
      </c>
      <c r="BN2" s="1" t="s">
        <v>44</v>
      </c>
      <c r="BO2" s="1" t="s">
        <v>45</v>
      </c>
      <c r="BP2" s="1" t="s">
        <v>44</v>
      </c>
      <c r="BQ2" s="1" t="s">
        <v>46</v>
      </c>
      <c r="BR2" s="1" t="s">
        <v>47</v>
      </c>
      <c r="BS2" s="1" t="s">
        <v>46</v>
      </c>
      <c r="BT2" s="1" t="s">
        <v>48</v>
      </c>
      <c r="BU2" s="1" t="s">
        <v>49</v>
      </c>
      <c r="BV2" s="1" t="s">
        <v>48</v>
      </c>
      <c r="BW2" s="1" t="s">
        <v>50</v>
      </c>
      <c r="BX2" s="1" t="s">
        <v>51</v>
      </c>
      <c r="BY2" s="1" t="s">
        <v>50</v>
      </c>
      <c r="BZ2" s="1" t="s">
        <v>52</v>
      </c>
      <c r="CA2" s="1" t="s">
        <v>53</v>
      </c>
      <c r="CB2" s="1" t="s">
        <v>52</v>
      </c>
      <c r="CC2" s="1" t="s">
        <v>54</v>
      </c>
      <c r="CD2" s="1" t="s">
        <v>55</v>
      </c>
      <c r="CE2" s="1" t="s">
        <v>54</v>
      </c>
      <c r="CF2" s="1" t="s">
        <v>56</v>
      </c>
      <c r="CG2" s="1" t="s">
        <v>57</v>
      </c>
      <c r="CH2" s="1" t="s">
        <v>56</v>
      </c>
      <c r="CI2" s="1" t="s">
        <v>58</v>
      </c>
      <c r="CJ2" s="1" t="s">
        <v>59</v>
      </c>
      <c r="CK2" s="1" t="s">
        <v>58</v>
      </c>
      <c r="CL2" s="1" t="s">
        <v>60</v>
      </c>
      <c r="CM2" s="1" t="s">
        <v>61</v>
      </c>
      <c r="CN2" s="1" t="s">
        <v>60</v>
      </c>
      <c r="CO2" s="1" t="s">
        <v>62</v>
      </c>
      <c r="CP2" s="1" t="s">
        <v>63</v>
      </c>
      <c r="CQ2" s="1" t="s">
        <v>62</v>
      </c>
    </row>
    <row r="3" spans="1:95" ht="27" customHeight="1">
      <c r="A3" s="1" t="s">
        <v>73</v>
      </c>
      <c r="B3" s="5">
        <f>SUM(B4:B11)</f>
        <v>1890</v>
      </c>
      <c r="C3" s="5">
        <f t="shared" ref="C3:CO3" si="0">SUM(C4:C11)</f>
        <v>455</v>
      </c>
      <c r="D3" s="6">
        <f>C3/B3</f>
        <v>0.24074074074074073</v>
      </c>
      <c r="E3" s="6" t="str">
        <f>C3&amp;"("&amp;TEXT(D3,"#,##0.0%")&amp;")"</f>
        <v>455(24.1%)</v>
      </c>
      <c r="F3" s="5">
        <f t="shared" si="0"/>
        <v>1435</v>
      </c>
      <c r="G3" s="6">
        <f t="shared" ref="G3:G11" si="1">F3/B3</f>
        <v>0.7592592592592593</v>
      </c>
      <c r="H3" s="6" t="str">
        <f>F3&amp;"("&amp;TEXT(G3,"#,##0.0%")&amp;")"</f>
        <v>1435(75.9%)</v>
      </c>
      <c r="I3" s="5">
        <f t="shared" si="0"/>
        <v>0</v>
      </c>
      <c r="J3" s="7">
        <f t="shared" ref="J3:J11" si="2">I3/B3</f>
        <v>0</v>
      </c>
      <c r="K3" s="7" t="str">
        <f>I3&amp;"("&amp;TEXT(J3,"#,##0.00%")&amp;")"</f>
        <v>0(0.00%)</v>
      </c>
      <c r="L3" s="5">
        <f t="shared" si="0"/>
        <v>54</v>
      </c>
      <c r="M3" s="6">
        <f t="shared" ref="M3:M11" si="3">L3/B3</f>
        <v>2.8571428571428571E-2</v>
      </c>
      <c r="N3" s="6" t="str">
        <f>L3&amp;"("&amp;TEXT(M3,"#,##0.0%")&amp;")"</f>
        <v>54(2.9%)</v>
      </c>
      <c r="O3" s="5">
        <f t="shared" si="0"/>
        <v>21</v>
      </c>
      <c r="P3" s="6">
        <f t="shared" ref="P3:P11" si="4">O3/B3</f>
        <v>1.1111111111111112E-2</v>
      </c>
      <c r="Q3" s="6" t="str">
        <f>O3&amp;"("&amp;TEXT(P3,"#,##0.0%")&amp;")"</f>
        <v>21(1.1%)</v>
      </c>
      <c r="R3" s="5">
        <f t="shared" si="0"/>
        <v>33</v>
      </c>
      <c r="S3" s="6">
        <f t="shared" ref="S3:S11" si="5">R3/B3</f>
        <v>1.7460317460317461E-2</v>
      </c>
      <c r="T3" s="6" t="str">
        <f>R3&amp;"("&amp;TEXT(S3,"#,##0.0%")&amp;")"</f>
        <v>33(1.7%)</v>
      </c>
      <c r="U3" s="5">
        <f t="shared" si="0"/>
        <v>5</v>
      </c>
      <c r="V3" s="6">
        <f t="shared" ref="V3:V11" si="6">U3/B3</f>
        <v>2.6455026455026454E-3</v>
      </c>
      <c r="W3" s="6" t="str">
        <f>U3&amp;"("&amp;TEXT(V3,"#,##0.0%")&amp;")"</f>
        <v>5(0.3%)</v>
      </c>
      <c r="X3" s="5">
        <f t="shared" si="0"/>
        <v>0</v>
      </c>
      <c r="Y3" s="8">
        <f t="shared" ref="Y3:Y11" si="7">X3/B3</f>
        <v>0</v>
      </c>
      <c r="Z3" s="8" t="str">
        <f>X3&amp;"("&amp;TEXT(Y3,"#,##0.0%")&amp;")"</f>
        <v>0(0.0%)</v>
      </c>
      <c r="AA3" s="5">
        <f t="shared" si="0"/>
        <v>5</v>
      </c>
      <c r="AB3" s="6">
        <f t="shared" ref="AB3:AB11" si="8">AA3/B3</f>
        <v>2.6455026455026454E-3</v>
      </c>
      <c r="AC3" s="6" t="str">
        <f>AA3&amp;"("&amp;TEXT(AB3,"#,##0.0%")&amp;")"</f>
        <v>5(0.3%)</v>
      </c>
      <c r="AD3" s="5">
        <f t="shared" si="0"/>
        <v>9</v>
      </c>
      <c r="AE3" s="6">
        <f t="shared" ref="AE3:AE11" si="9">AD3/B3</f>
        <v>4.7619047619047623E-3</v>
      </c>
      <c r="AF3" s="6" t="str">
        <f>AD3&amp;"("&amp;TEXT(AE3,"#,##0.0%")&amp;")"</f>
        <v>9(0.5%)</v>
      </c>
      <c r="AG3" s="5">
        <f t="shared" si="0"/>
        <v>3</v>
      </c>
      <c r="AH3" s="6">
        <f t="shared" ref="AH3:AH11" si="10">AG3/B3</f>
        <v>1.5873015873015873E-3</v>
      </c>
      <c r="AI3" s="6" t="str">
        <f>AG3&amp;"("&amp;TEXT(AH3,"#,##0.0%")&amp;")"</f>
        <v>3(0.2%)</v>
      </c>
      <c r="AJ3" s="5">
        <f t="shared" si="0"/>
        <v>6</v>
      </c>
      <c r="AK3" s="6">
        <f t="shared" ref="AK3:AK11" si="11">AJ3/B3</f>
        <v>3.1746031746031746E-3</v>
      </c>
      <c r="AL3" s="6" t="str">
        <f>AJ3&amp;"("&amp;TEXT(AK3,"#,##0.0%")&amp;")"</f>
        <v>6(0.3%)</v>
      </c>
      <c r="AM3" s="5">
        <f t="shared" si="0"/>
        <v>345</v>
      </c>
      <c r="AN3" s="6">
        <f t="shared" ref="AN3:AN11" si="12">AM3/B3</f>
        <v>0.18253968253968253</v>
      </c>
      <c r="AO3" s="6" t="str">
        <f>AM3&amp;"("&amp;TEXT(AN3,"#,##0.0%")&amp;")"</f>
        <v>345(18.3%)</v>
      </c>
      <c r="AP3" s="5">
        <f t="shared" si="0"/>
        <v>123</v>
      </c>
      <c r="AQ3" s="6">
        <f t="shared" ref="AQ3:AQ11" si="13">AP3/B3</f>
        <v>6.5079365079365084E-2</v>
      </c>
      <c r="AR3" s="6" t="str">
        <f>AP3&amp;"("&amp;TEXT(AQ3,"#,##0.0%")&amp;")"</f>
        <v>123(6.5%)</v>
      </c>
      <c r="AS3" s="5">
        <f t="shared" si="0"/>
        <v>222</v>
      </c>
      <c r="AT3" s="6">
        <f t="shared" ref="AT3:AT11" si="14">AS3/B3</f>
        <v>0.11746031746031746</v>
      </c>
      <c r="AU3" s="6" t="str">
        <f>AS3&amp;"("&amp;TEXT(AT3,"#,##0.0%")&amp;")"</f>
        <v>222(11.7%)</v>
      </c>
      <c r="AV3" s="5">
        <f t="shared" si="0"/>
        <v>61</v>
      </c>
      <c r="AW3" s="6">
        <f t="shared" ref="AW3:AW11" si="15">AV3/B3</f>
        <v>3.2275132275132276E-2</v>
      </c>
      <c r="AX3" s="6" t="str">
        <f>AV3&amp;"("&amp;TEXT(AW3,"#,##0.0%")&amp;")"</f>
        <v>61(3.2%)</v>
      </c>
      <c r="AY3" s="5">
        <f t="shared" si="0"/>
        <v>13</v>
      </c>
      <c r="AZ3" s="6">
        <f t="shared" ref="AZ3:AZ11" si="16">AY3/B3</f>
        <v>6.8783068783068784E-3</v>
      </c>
      <c r="BA3" s="6" t="str">
        <f>AY3&amp;"("&amp;TEXT(AZ3,"#,##0.0%")&amp;")"</f>
        <v>13(0.7%)</v>
      </c>
      <c r="BB3" s="5">
        <f t="shared" si="0"/>
        <v>48</v>
      </c>
      <c r="BC3" s="6">
        <f t="shared" ref="BC3:BC11" si="17">BB3/B3</f>
        <v>2.5396825396825397E-2</v>
      </c>
      <c r="BD3" s="6" t="str">
        <f>BB3&amp;"("&amp;TEXT(BC3,"#,##0.0%")&amp;")"</f>
        <v>48(2.5%)</v>
      </c>
      <c r="BE3" s="5">
        <f t="shared" si="0"/>
        <v>152</v>
      </c>
      <c r="BF3" s="6">
        <f t="shared" ref="BF3:BF11" si="18">BE3/B3</f>
        <v>8.0423280423280424E-2</v>
      </c>
      <c r="BG3" s="6" t="str">
        <f>BE3&amp;"("&amp;TEXT(BF3,"#,##0.0%")&amp;")"</f>
        <v>152(8.0%)</v>
      </c>
      <c r="BH3" s="5">
        <f t="shared" si="0"/>
        <v>24</v>
      </c>
      <c r="BI3" s="6">
        <f t="shared" ref="BI3:BI11" si="19">BH3/B3</f>
        <v>1.2698412698412698E-2</v>
      </c>
      <c r="BJ3" s="6" t="str">
        <f>BH3&amp;"("&amp;TEXT(BI3,"#,##0.0%")&amp;")"</f>
        <v>24(1.3%)</v>
      </c>
      <c r="BK3" s="5">
        <f t="shared" si="0"/>
        <v>128</v>
      </c>
      <c r="BL3" s="6">
        <f t="shared" ref="BL3:BL11" si="20">BK3/B3</f>
        <v>6.7724867724867729E-2</v>
      </c>
      <c r="BM3" s="6" t="str">
        <f>BK3&amp;"("&amp;TEXT(BL3,"#,##0.0%")&amp;")"</f>
        <v>128(6.8%)</v>
      </c>
      <c r="BN3" s="5">
        <f t="shared" si="0"/>
        <v>1042</v>
      </c>
      <c r="BO3" s="6">
        <f t="shared" ref="BO3:BO11" si="21">BN3/B3</f>
        <v>0.55132275132275133</v>
      </c>
      <c r="BP3" s="6" t="str">
        <f>BN3&amp;"("&amp;TEXT(BO3,"#,##0.0%")&amp;")"</f>
        <v>1042(55.1%)</v>
      </c>
      <c r="BQ3" s="5">
        <f t="shared" si="0"/>
        <v>214</v>
      </c>
      <c r="BR3" s="6">
        <f t="shared" ref="BR3:BR11" si="22">BQ3/B3</f>
        <v>0.11322751322751323</v>
      </c>
      <c r="BS3" s="6" t="str">
        <f>BQ3&amp;"("&amp;TEXT(BR3,"#,##0.0%")&amp;")"</f>
        <v>214(11.3%)</v>
      </c>
      <c r="BT3" s="5">
        <f t="shared" si="0"/>
        <v>828</v>
      </c>
      <c r="BU3" s="6">
        <f t="shared" ref="BU3:BU11" si="23">BT3/B3</f>
        <v>0.43809523809523809</v>
      </c>
      <c r="BV3" s="6" t="str">
        <f>BT3&amp;"("&amp;TEXT(BU3,"#,##0.0%")&amp;")"</f>
        <v>828(43.8%)</v>
      </c>
      <c r="BW3" s="5">
        <f t="shared" si="0"/>
        <v>11</v>
      </c>
      <c r="BX3" s="6">
        <f t="shared" ref="BX3:BX11" si="24">BW3/B3</f>
        <v>5.82010582010582E-3</v>
      </c>
      <c r="BY3" s="6" t="str">
        <f>BW3&amp;"("&amp;TEXT(BX3,"#,##0.0%")&amp;")"</f>
        <v>11(0.6%)</v>
      </c>
      <c r="BZ3" s="5">
        <f t="shared" si="0"/>
        <v>78</v>
      </c>
      <c r="CA3" s="6">
        <f t="shared" ref="CA3:CA11" si="25">BZ3/B3</f>
        <v>4.1269841269841269E-2</v>
      </c>
      <c r="CB3" s="6" t="str">
        <f>BZ3&amp;"("&amp;TEXT(CA3,"#,##0.0%")&amp;")"</f>
        <v>78(4.1%)</v>
      </c>
      <c r="CC3" s="5">
        <f t="shared" si="0"/>
        <v>20</v>
      </c>
      <c r="CD3" s="6">
        <f t="shared" ref="CD3:CD11" si="26">CC3/B3</f>
        <v>1.0582010582010581E-2</v>
      </c>
      <c r="CE3" s="6" t="str">
        <f>CC3&amp;"("&amp;TEXT(CD3,"#,##0.0%")&amp;")"</f>
        <v>20(1.1%)</v>
      </c>
      <c r="CF3" s="5">
        <f t="shared" si="0"/>
        <v>58</v>
      </c>
      <c r="CG3" s="6">
        <f t="shared" ref="CG3:CG11" si="27">CF3/B3</f>
        <v>3.0687830687830688E-2</v>
      </c>
      <c r="CH3" s="6" t="str">
        <f>CF3&amp;"("&amp;TEXT(CG3,"#,##0.0%")&amp;")"</f>
        <v>58(3.1%)</v>
      </c>
      <c r="CI3" s="5">
        <f t="shared" si="0"/>
        <v>72</v>
      </c>
      <c r="CJ3" s="6">
        <f t="shared" ref="CJ3:CJ11" si="28">CI3/B3</f>
        <v>3.8095238095238099E-2</v>
      </c>
      <c r="CK3" s="6" t="str">
        <f>CI3&amp;"("&amp;TEXT(CJ3,"#,##0.0%")&amp;")"</f>
        <v>72(3.8%)</v>
      </c>
      <c r="CL3" s="5">
        <f t="shared" si="0"/>
        <v>9</v>
      </c>
      <c r="CM3" s="6">
        <f t="shared" ref="CM3:CM11" si="29">CL3/B3</f>
        <v>4.7619047619047623E-3</v>
      </c>
      <c r="CN3" s="6" t="str">
        <f>CL3&amp;"("&amp;TEXT(CM3,"#,##0.0%")&amp;")"</f>
        <v>9(0.5%)</v>
      </c>
      <c r="CO3" s="5">
        <f t="shared" si="0"/>
        <v>63</v>
      </c>
      <c r="CP3" s="6">
        <f t="shared" ref="CP3:CP11" si="30">CO3/B3</f>
        <v>3.3333333333333333E-2</v>
      </c>
      <c r="CQ3" s="29" t="str">
        <f>CO3&amp;"("&amp;TEXT(CP3,"#,##0.0%")&amp;")"</f>
        <v>63(3.3%)</v>
      </c>
    </row>
    <row r="4" spans="1:95" ht="27" customHeight="1">
      <c r="A4" s="1" t="s">
        <v>74</v>
      </c>
      <c r="B4" s="29">
        <v>20</v>
      </c>
      <c r="C4" s="9">
        <v>5</v>
      </c>
      <c r="D4" s="6">
        <f t="shared" ref="D4:D11" si="31">C4/B4</f>
        <v>0.25</v>
      </c>
      <c r="E4" s="30" t="str">
        <f t="shared" ref="E4:E11" si="32">C4&amp;"("&amp;TEXT(D4,"#,##0.0%")&amp;")"</f>
        <v>5(25.0%)</v>
      </c>
      <c r="F4" s="9">
        <v>15</v>
      </c>
      <c r="G4" s="31">
        <f t="shared" si="1"/>
        <v>0.75</v>
      </c>
      <c r="H4" s="30" t="str">
        <f t="shared" ref="H4:H11" si="33">F4&amp;"("&amp;TEXT(G4,"#,##0.0%")&amp;")"</f>
        <v>15(75.0%)</v>
      </c>
      <c r="I4" s="9">
        <v>0</v>
      </c>
      <c r="J4" s="32">
        <f t="shared" si="2"/>
        <v>0</v>
      </c>
      <c r="K4" s="33" t="str">
        <f t="shared" ref="K4:K11" si="34">I4&amp;"("&amp;TEXT(J4,"#,##0.00%")&amp;")"</f>
        <v>0(0.00%)</v>
      </c>
      <c r="L4" s="36">
        <v>0</v>
      </c>
      <c r="M4" s="31">
        <f t="shared" si="3"/>
        <v>0</v>
      </c>
      <c r="N4" s="30" t="str">
        <f t="shared" ref="N4:N11" si="35">L4&amp;"("&amp;TEXT(M4,"#,##0.0%")&amp;")"</f>
        <v>0(0.0%)</v>
      </c>
      <c r="O4" s="9">
        <v>0</v>
      </c>
      <c r="P4" s="31">
        <f t="shared" si="4"/>
        <v>0</v>
      </c>
      <c r="Q4" s="30" t="str">
        <f t="shared" ref="Q4:Q10" si="36">O4&amp;"("&amp;TEXT(P4,"#,##0.0%")&amp;")"</f>
        <v>0(0.0%)</v>
      </c>
      <c r="R4" s="9">
        <v>0</v>
      </c>
      <c r="S4" s="31">
        <f t="shared" si="5"/>
        <v>0</v>
      </c>
      <c r="T4" s="30" t="str">
        <f t="shared" ref="T4:T11" si="37">R4&amp;"("&amp;TEXT(S4,"#,##0.0%")&amp;")"</f>
        <v>0(0.0%)</v>
      </c>
      <c r="U4" s="36">
        <v>0</v>
      </c>
      <c r="V4" s="31">
        <f t="shared" si="6"/>
        <v>0</v>
      </c>
      <c r="W4" s="30" t="str">
        <f t="shared" ref="W4:W11" si="38">U4&amp;"("&amp;TEXT(V4,"#,##0.0%")&amp;")"</f>
        <v>0(0.0%)</v>
      </c>
      <c r="X4" s="9">
        <v>0</v>
      </c>
      <c r="Y4" s="34">
        <f t="shared" si="7"/>
        <v>0</v>
      </c>
      <c r="Z4" s="35" t="str">
        <f t="shared" ref="Z4:Z11" si="39">X4&amp;"("&amp;TEXT(Y4,"#,##0.0%")&amp;")"</f>
        <v>0(0.0%)</v>
      </c>
      <c r="AA4" s="36">
        <v>0</v>
      </c>
      <c r="AB4" s="31">
        <f t="shared" si="8"/>
        <v>0</v>
      </c>
      <c r="AC4" s="30" t="str">
        <f t="shared" ref="AC4:AC11" si="40">AA4&amp;"("&amp;TEXT(AB4,"#,##0.0%")&amp;")"</f>
        <v>0(0.0%)</v>
      </c>
      <c r="AD4" s="36">
        <v>0</v>
      </c>
      <c r="AE4" s="31">
        <f t="shared" si="9"/>
        <v>0</v>
      </c>
      <c r="AF4" s="30" t="str">
        <f t="shared" ref="AF4:AF11" si="41">AD4&amp;"("&amp;TEXT(AE4,"#,##0.0%")&amp;")"</f>
        <v>0(0.0%)</v>
      </c>
      <c r="AG4" s="9">
        <v>0</v>
      </c>
      <c r="AH4" s="31">
        <f t="shared" si="10"/>
        <v>0</v>
      </c>
      <c r="AI4" s="30" t="str">
        <f t="shared" ref="AI4:AI11" si="42">AG4&amp;"("&amp;TEXT(AH4,"#,##0.0%")&amp;")"</f>
        <v>0(0.0%)</v>
      </c>
      <c r="AJ4" s="9">
        <v>0</v>
      </c>
      <c r="AK4" s="31">
        <f t="shared" si="11"/>
        <v>0</v>
      </c>
      <c r="AL4" s="30" t="str">
        <f t="shared" ref="AL4:AL11" si="43">AJ4&amp;"("&amp;TEXT(AK4,"#,##0.0%")&amp;")"</f>
        <v>0(0.0%)</v>
      </c>
      <c r="AM4" s="36">
        <v>2</v>
      </c>
      <c r="AN4" s="31">
        <f t="shared" si="12"/>
        <v>0.1</v>
      </c>
      <c r="AO4" s="30" t="str">
        <f t="shared" ref="AO4:AO11" si="44">AM4&amp;"("&amp;TEXT(AN4,"#,##0.0%")&amp;")"</f>
        <v>2(10.0%)</v>
      </c>
      <c r="AP4" s="9">
        <v>0</v>
      </c>
      <c r="AQ4" s="31">
        <f t="shared" si="13"/>
        <v>0</v>
      </c>
      <c r="AR4" s="30" t="str">
        <f t="shared" ref="AR4:AR11" si="45">AP4&amp;"("&amp;TEXT(AQ4,"#,##0.0%")&amp;")"</f>
        <v>0(0.0%)</v>
      </c>
      <c r="AS4" s="9">
        <v>2</v>
      </c>
      <c r="AT4" s="31">
        <f t="shared" si="14"/>
        <v>0.1</v>
      </c>
      <c r="AU4" s="30" t="str">
        <f t="shared" ref="AU4:AU11" si="46">AS4&amp;"("&amp;TEXT(AT4,"#,##0.0%")&amp;")"</f>
        <v>2(10.0%)</v>
      </c>
      <c r="AV4" s="36">
        <v>0</v>
      </c>
      <c r="AW4" s="31">
        <f t="shared" si="15"/>
        <v>0</v>
      </c>
      <c r="AX4" s="30" t="str">
        <f t="shared" ref="AX4:AX11" si="47">AV4&amp;"("&amp;TEXT(AW4,"#,##0.0%")&amp;")"</f>
        <v>0(0.0%)</v>
      </c>
      <c r="AY4" s="9">
        <v>0</v>
      </c>
      <c r="AZ4" s="31">
        <f t="shared" si="16"/>
        <v>0</v>
      </c>
      <c r="BA4" s="30" t="str">
        <f t="shared" ref="BA4:BA11" si="48">AY4&amp;"("&amp;TEXT(AZ4,"#,##0.0%")&amp;")"</f>
        <v>0(0.0%)</v>
      </c>
      <c r="BB4" s="9">
        <v>0</v>
      </c>
      <c r="BC4" s="31">
        <f t="shared" si="17"/>
        <v>0</v>
      </c>
      <c r="BD4" s="30" t="str">
        <f t="shared" ref="BD4:BD11" si="49">BB4&amp;"("&amp;TEXT(BC4,"#,##0.0%")&amp;")"</f>
        <v>0(0.0%)</v>
      </c>
      <c r="BE4" s="36">
        <v>0</v>
      </c>
      <c r="BF4" s="31">
        <f t="shared" si="18"/>
        <v>0</v>
      </c>
      <c r="BG4" s="30" t="str">
        <f t="shared" ref="BG4:BG11" si="50">BE4&amp;"("&amp;TEXT(BF4,"#,##0.0%")&amp;")"</f>
        <v>0(0.0%)</v>
      </c>
      <c r="BH4" s="9">
        <v>0</v>
      </c>
      <c r="BI4" s="31">
        <f t="shared" si="19"/>
        <v>0</v>
      </c>
      <c r="BJ4" s="30" t="str">
        <f t="shared" ref="BJ4:BJ10" si="51">BH4&amp;"("&amp;TEXT(BI4,"#,##0.0%")&amp;")"</f>
        <v>0(0.0%)</v>
      </c>
      <c r="BK4" s="9">
        <v>0</v>
      </c>
      <c r="BL4" s="31">
        <f t="shared" si="20"/>
        <v>0</v>
      </c>
      <c r="BM4" s="30" t="str">
        <f t="shared" ref="BM4:BM11" si="52">BK4&amp;"("&amp;TEXT(BL4,"#,##0.0%")&amp;")"</f>
        <v>0(0.0%)</v>
      </c>
      <c r="BN4" s="36">
        <v>18</v>
      </c>
      <c r="BO4" s="31">
        <f t="shared" si="21"/>
        <v>0.9</v>
      </c>
      <c r="BP4" s="30" t="str">
        <f t="shared" ref="BP4:BP11" si="53">BN4&amp;"("&amp;TEXT(BO4,"#,##0.0%")&amp;")"</f>
        <v>18(90.0%)</v>
      </c>
      <c r="BQ4" s="9">
        <v>5</v>
      </c>
      <c r="BR4" s="31">
        <f t="shared" si="22"/>
        <v>0.25</v>
      </c>
      <c r="BS4" s="30" t="str">
        <f t="shared" ref="BS4:BS11" si="54">BQ4&amp;"("&amp;TEXT(BR4,"#,##0.0%")&amp;")"</f>
        <v>5(25.0%)</v>
      </c>
      <c r="BT4" s="9">
        <v>13</v>
      </c>
      <c r="BU4" s="31">
        <f t="shared" si="23"/>
        <v>0.65</v>
      </c>
      <c r="BV4" s="30" t="str">
        <f t="shared" ref="BV4:BV11" si="55">BT4&amp;"("&amp;TEXT(BU4,"#,##0.0%")&amp;")"</f>
        <v>13(65.0%)</v>
      </c>
      <c r="BW4" s="36">
        <v>0</v>
      </c>
      <c r="BX4" s="31">
        <f t="shared" si="24"/>
        <v>0</v>
      </c>
      <c r="BY4" s="30" t="str">
        <f t="shared" ref="BY4:BY11" si="56">BW4&amp;"("&amp;TEXT(BX4,"#,##0.0%")&amp;")"</f>
        <v>0(0.0%)</v>
      </c>
      <c r="BZ4" s="9">
        <v>3</v>
      </c>
      <c r="CA4" s="31">
        <f t="shared" si="25"/>
        <v>0.15</v>
      </c>
      <c r="CB4" s="30" t="str">
        <f t="shared" ref="CB4:CB11" si="57">BZ4&amp;"("&amp;TEXT(CA4,"#,##0.0%")&amp;")"</f>
        <v>3(15.0%)</v>
      </c>
      <c r="CC4" s="9">
        <v>0</v>
      </c>
      <c r="CD4" s="31">
        <f t="shared" si="26"/>
        <v>0</v>
      </c>
      <c r="CE4" s="30" t="str">
        <f t="shared" ref="CE4:CE11" si="58">CC4&amp;"("&amp;TEXT(CD4,"#,##0.0%")&amp;")"</f>
        <v>0(0.0%)</v>
      </c>
      <c r="CF4" s="9">
        <v>3</v>
      </c>
      <c r="CG4" s="31">
        <f t="shared" si="27"/>
        <v>0.15</v>
      </c>
      <c r="CH4" s="30" t="str">
        <f t="shared" ref="CH4:CH11" si="59">CF4&amp;"("&amp;TEXT(CG4,"#,##0.0%")&amp;")"</f>
        <v>3(15.0%)</v>
      </c>
      <c r="CI4" s="9">
        <v>2</v>
      </c>
      <c r="CJ4" s="31">
        <f t="shared" si="28"/>
        <v>0.1</v>
      </c>
      <c r="CK4" s="30" t="str">
        <f t="shared" ref="CK4:CK11" si="60">CI4&amp;"("&amp;TEXT(CJ4,"#,##0.0%")&amp;")"</f>
        <v>2(10.0%)</v>
      </c>
      <c r="CL4" s="9">
        <v>1</v>
      </c>
      <c r="CM4" s="31">
        <f t="shared" si="29"/>
        <v>0.05</v>
      </c>
      <c r="CN4" s="30" t="s">
        <v>80</v>
      </c>
      <c r="CO4" s="9">
        <v>1</v>
      </c>
      <c r="CP4" s="31">
        <f t="shared" si="30"/>
        <v>0.05</v>
      </c>
      <c r="CQ4" s="30" t="s">
        <v>80</v>
      </c>
    </row>
    <row r="5" spans="1:95" ht="27" customHeight="1">
      <c r="A5" s="1" t="s">
        <v>75</v>
      </c>
      <c r="B5" s="29">
        <v>196</v>
      </c>
      <c r="C5" s="9">
        <v>22</v>
      </c>
      <c r="D5" s="6">
        <f t="shared" si="31"/>
        <v>0.11224489795918367</v>
      </c>
      <c r="E5" s="30" t="str">
        <f t="shared" si="32"/>
        <v>22(11.2%)</v>
      </c>
      <c r="F5" s="9">
        <v>174</v>
      </c>
      <c r="G5" s="31">
        <f t="shared" si="1"/>
        <v>0.88775510204081631</v>
      </c>
      <c r="H5" s="30" t="str">
        <f t="shared" si="33"/>
        <v>174(88.8%)</v>
      </c>
      <c r="I5" s="9">
        <v>0</v>
      </c>
      <c r="J5" s="32">
        <f t="shared" si="2"/>
        <v>0</v>
      </c>
      <c r="K5" s="33" t="str">
        <f t="shared" si="34"/>
        <v>0(0.00%)</v>
      </c>
      <c r="L5" s="36">
        <v>4</v>
      </c>
      <c r="M5" s="31">
        <f t="shared" si="3"/>
        <v>2.0408163265306121E-2</v>
      </c>
      <c r="N5" s="30" t="str">
        <f t="shared" si="35"/>
        <v>4(2.0%)</v>
      </c>
      <c r="O5" s="9">
        <v>0</v>
      </c>
      <c r="P5" s="31">
        <f t="shared" si="4"/>
        <v>0</v>
      </c>
      <c r="Q5" s="30" t="str">
        <f t="shared" si="36"/>
        <v>0(0.0%)</v>
      </c>
      <c r="R5" s="9">
        <v>4</v>
      </c>
      <c r="S5" s="31">
        <f t="shared" si="5"/>
        <v>2.0408163265306121E-2</v>
      </c>
      <c r="T5" s="30" t="str">
        <f t="shared" si="37"/>
        <v>4(2.0%)</v>
      </c>
      <c r="U5" s="36">
        <v>0</v>
      </c>
      <c r="V5" s="31">
        <f t="shared" si="6"/>
        <v>0</v>
      </c>
      <c r="W5" s="30" t="str">
        <f t="shared" si="38"/>
        <v>0(0.0%)</v>
      </c>
      <c r="X5" s="9">
        <v>0</v>
      </c>
      <c r="Y5" s="34">
        <f t="shared" si="7"/>
        <v>0</v>
      </c>
      <c r="Z5" s="35" t="str">
        <f t="shared" si="39"/>
        <v>0(0.0%)</v>
      </c>
      <c r="AA5" s="36">
        <v>0</v>
      </c>
      <c r="AB5" s="31">
        <f t="shared" si="8"/>
        <v>0</v>
      </c>
      <c r="AC5" s="30" t="str">
        <f t="shared" si="40"/>
        <v>0(0.0%)</v>
      </c>
      <c r="AD5" s="36">
        <v>0</v>
      </c>
      <c r="AE5" s="31">
        <f t="shared" si="9"/>
        <v>0</v>
      </c>
      <c r="AF5" s="30" t="str">
        <f t="shared" si="41"/>
        <v>0(0.0%)</v>
      </c>
      <c r="AG5" s="9">
        <v>0</v>
      </c>
      <c r="AH5" s="31">
        <f t="shared" si="10"/>
        <v>0</v>
      </c>
      <c r="AI5" s="30" t="str">
        <f t="shared" si="42"/>
        <v>0(0.0%)</v>
      </c>
      <c r="AJ5" s="9">
        <v>0</v>
      </c>
      <c r="AK5" s="31">
        <f t="shared" si="11"/>
        <v>0</v>
      </c>
      <c r="AL5" s="30" t="str">
        <f t="shared" si="43"/>
        <v>0(0.0%)</v>
      </c>
      <c r="AM5" s="36">
        <v>32</v>
      </c>
      <c r="AN5" s="31">
        <f t="shared" si="12"/>
        <v>0.16326530612244897</v>
      </c>
      <c r="AO5" s="30" t="str">
        <f t="shared" si="44"/>
        <v>32(16.3%)</v>
      </c>
      <c r="AP5" s="9">
        <v>7</v>
      </c>
      <c r="AQ5" s="31">
        <f t="shared" si="13"/>
        <v>3.5714285714285712E-2</v>
      </c>
      <c r="AR5" s="30" t="str">
        <f t="shared" si="45"/>
        <v>7(3.6%)</v>
      </c>
      <c r="AS5" s="9">
        <v>25</v>
      </c>
      <c r="AT5" s="31">
        <f t="shared" si="14"/>
        <v>0.12755102040816327</v>
      </c>
      <c r="AU5" s="30" t="str">
        <f t="shared" si="46"/>
        <v>25(12.8%)</v>
      </c>
      <c r="AV5" s="36">
        <v>0</v>
      </c>
      <c r="AW5" s="31">
        <f t="shared" si="15"/>
        <v>0</v>
      </c>
      <c r="AX5" s="30" t="str">
        <f t="shared" si="47"/>
        <v>0(0.0%)</v>
      </c>
      <c r="AY5" s="9">
        <v>0</v>
      </c>
      <c r="AZ5" s="31">
        <f t="shared" si="16"/>
        <v>0</v>
      </c>
      <c r="BA5" s="30" t="str">
        <f t="shared" si="48"/>
        <v>0(0.0%)</v>
      </c>
      <c r="BB5" s="9">
        <v>0</v>
      </c>
      <c r="BC5" s="31">
        <f t="shared" si="17"/>
        <v>0</v>
      </c>
      <c r="BD5" s="30" t="str">
        <f t="shared" si="49"/>
        <v>0(0.0%)</v>
      </c>
      <c r="BE5" s="36">
        <v>7</v>
      </c>
      <c r="BF5" s="31">
        <f t="shared" si="18"/>
        <v>3.5714285714285712E-2</v>
      </c>
      <c r="BG5" s="30" t="str">
        <f t="shared" si="50"/>
        <v>7(3.6%)</v>
      </c>
      <c r="BH5" s="9">
        <v>1</v>
      </c>
      <c r="BI5" s="31">
        <f t="shared" si="19"/>
        <v>5.1020408163265302E-3</v>
      </c>
      <c r="BJ5" s="30" t="s">
        <v>80</v>
      </c>
      <c r="BK5" s="9">
        <v>6</v>
      </c>
      <c r="BL5" s="31">
        <f t="shared" si="20"/>
        <v>3.0612244897959183E-2</v>
      </c>
      <c r="BM5" s="30" t="str">
        <f t="shared" si="52"/>
        <v>6(3.1%)</v>
      </c>
      <c r="BN5" s="36">
        <v>153</v>
      </c>
      <c r="BO5" s="31">
        <f t="shared" si="21"/>
        <v>0.78061224489795922</v>
      </c>
      <c r="BP5" s="30" t="str">
        <f t="shared" si="53"/>
        <v>153(78.1%)</v>
      </c>
      <c r="BQ5" s="9">
        <v>14</v>
      </c>
      <c r="BR5" s="31">
        <f t="shared" si="22"/>
        <v>7.1428571428571425E-2</v>
      </c>
      <c r="BS5" s="30" t="str">
        <f t="shared" si="54"/>
        <v>14(7.1%)</v>
      </c>
      <c r="BT5" s="9">
        <v>139</v>
      </c>
      <c r="BU5" s="31">
        <f t="shared" si="23"/>
        <v>0.70918367346938771</v>
      </c>
      <c r="BV5" s="30" t="str">
        <f t="shared" si="55"/>
        <v>139(70.9%)</v>
      </c>
      <c r="BW5" s="36">
        <v>0</v>
      </c>
      <c r="BX5" s="31">
        <f t="shared" si="24"/>
        <v>0</v>
      </c>
      <c r="BY5" s="30" t="str">
        <f t="shared" si="56"/>
        <v>0(0.0%)</v>
      </c>
      <c r="BZ5" s="9">
        <v>6</v>
      </c>
      <c r="CA5" s="31">
        <f t="shared" si="25"/>
        <v>3.0612244897959183E-2</v>
      </c>
      <c r="CB5" s="30" t="str">
        <f t="shared" si="57"/>
        <v>6(3.1%)</v>
      </c>
      <c r="CC5" s="9">
        <v>0</v>
      </c>
      <c r="CD5" s="31">
        <f t="shared" si="26"/>
        <v>0</v>
      </c>
      <c r="CE5" s="30" t="str">
        <f t="shared" si="58"/>
        <v>0(0.0%)</v>
      </c>
      <c r="CF5" s="9">
        <v>6</v>
      </c>
      <c r="CG5" s="31">
        <f t="shared" si="27"/>
        <v>3.0612244897959183E-2</v>
      </c>
      <c r="CH5" s="30" t="str">
        <f t="shared" si="59"/>
        <v>6(3.1%)</v>
      </c>
      <c r="CI5" s="9">
        <v>5</v>
      </c>
      <c r="CJ5" s="31">
        <f t="shared" si="28"/>
        <v>2.5510204081632654E-2</v>
      </c>
      <c r="CK5" s="30" t="str">
        <f t="shared" si="60"/>
        <v>5(2.6%)</v>
      </c>
      <c r="CL5" s="9">
        <v>0</v>
      </c>
      <c r="CM5" s="31">
        <f t="shared" si="29"/>
        <v>0</v>
      </c>
      <c r="CN5" s="30" t="str">
        <f t="shared" ref="CN5:CN11" si="61">CL5&amp;"("&amp;TEXT(CM5,"#,##0.0%")&amp;")"</f>
        <v>0(0.0%)</v>
      </c>
      <c r="CO5" s="9">
        <v>5</v>
      </c>
      <c r="CP5" s="31">
        <f t="shared" si="30"/>
        <v>2.5510204081632654E-2</v>
      </c>
      <c r="CQ5" s="9" t="str">
        <f t="shared" ref="CQ5:CQ11" si="62">CO5&amp;"("&amp;TEXT(CP5,"#,##0.0%")&amp;")"</f>
        <v>5(2.6%)</v>
      </c>
    </row>
    <row r="6" spans="1:95" ht="27" customHeight="1">
      <c r="A6" s="1" t="s">
        <v>76</v>
      </c>
      <c r="B6" s="29">
        <v>105</v>
      </c>
      <c r="C6" s="9">
        <v>49</v>
      </c>
      <c r="D6" s="6">
        <f t="shared" si="31"/>
        <v>0.46666666666666667</v>
      </c>
      <c r="E6" s="30" t="str">
        <f t="shared" si="32"/>
        <v>49(46.7%)</v>
      </c>
      <c r="F6" s="9">
        <v>56</v>
      </c>
      <c r="G6" s="31">
        <f t="shared" si="1"/>
        <v>0.53333333333333333</v>
      </c>
      <c r="H6" s="30" t="str">
        <f t="shared" si="33"/>
        <v>56(53.3%)</v>
      </c>
      <c r="I6" s="9">
        <v>0</v>
      </c>
      <c r="J6" s="32">
        <f t="shared" si="2"/>
        <v>0</v>
      </c>
      <c r="K6" s="33" t="str">
        <f t="shared" si="34"/>
        <v>0(0.00%)</v>
      </c>
      <c r="L6" s="36">
        <v>3</v>
      </c>
      <c r="M6" s="31">
        <f t="shared" si="3"/>
        <v>2.8571428571428571E-2</v>
      </c>
      <c r="N6" s="30" t="str">
        <f t="shared" si="35"/>
        <v>3(2.9%)</v>
      </c>
      <c r="O6" s="9">
        <v>2</v>
      </c>
      <c r="P6" s="31">
        <f t="shared" si="4"/>
        <v>1.9047619047619049E-2</v>
      </c>
      <c r="Q6" s="30" t="str">
        <f t="shared" si="36"/>
        <v>2(1.9%)</v>
      </c>
      <c r="R6" s="9">
        <v>1</v>
      </c>
      <c r="S6" s="31">
        <f t="shared" si="5"/>
        <v>9.5238095238095247E-3</v>
      </c>
      <c r="T6" s="30" t="s">
        <v>80</v>
      </c>
      <c r="U6" s="36">
        <v>0</v>
      </c>
      <c r="V6" s="31">
        <f t="shared" si="6"/>
        <v>0</v>
      </c>
      <c r="W6" s="30" t="str">
        <f t="shared" si="38"/>
        <v>0(0.0%)</v>
      </c>
      <c r="X6" s="9">
        <v>0</v>
      </c>
      <c r="Y6" s="34">
        <f t="shared" si="7"/>
        <v>0</v>
      </c>
      <c r="Z6" s="35" t="str">
        <f t="shared" si="39"/>
        <v>0(0.0%)</v>
      </c>
      <c r="AA6" s="36">
        <v>0</v>
      </c>
      <c r="AB6" s="31">
        <f t="shared" si="8"/>
        <v>0</v>
      </c>
      <c r="AC6" s="30" t="str">
        <f t="shared" si="40"/>
        <v>0(0.0%)</v>
      </c>
      <c r="AD6" s="36">
        <v>0</v>
      </c>
      <c r="AE6" s="31">
        <f t="shared" si="9"/>
        <v>0</v>
      </c>
      <c r="AF6" s="30" t="str">
        <f t="shared" si="41"/>
        <v>0(0.0%)</v>
      </c>
      <c r="AG6" s="9">
        <v>0</v>
      </c>
      <c r="AH6" s="31">
        <f t="shared" si="10"/>
        <v>0</v>
      </c>
      <c r="AI6" s="30" t="str">
        <f t="shared" si="42"/>
        <v>0(0.0%)</v>
      </c>
      <c r="AJ6" s="9">
        <v>0</v>
      </c>
      <c r="AK6" s="31">
        <f t="shared" si="11"/>
        <v>0</v>
      </c>
      <c r="AL6" s="30" t="str">
        <f t="shared" si="43"/>
        <v>0(0.0%)</v>
      </c>
      <c r="AM6" s="36">
        <v>23</v>
      </c>
      <c r="AN6" s="31">
        <f t="shared" si="12"/>
        <v>0.21904761904761905</v>
      </c>
      <c r="AO6" s="30" t="str">
        <f t="shared" si="44"/>
        <v>23(21.9%)</v>
      </c>
      <c r="AP6" s="9">
        <v>15</v>
      </c>
      <c r="AQ6" s="31">
        <f t="shared" si="13"/>
        <v>0.14285714285714285</v>
      </c>
      <c r="AR6" s="30" t="str">
        <f t="shared" si="45"/>
        <v>15(14.3%)</v>
      </c>
      <c r="AS6" s="9">
        <v>8</v>
      </c>
      <c r="AT6" s="31">
        <f t="shared" si="14"/>
        <v>7.6190476190476197E-2</v>
      </c>
      <c r="AU6" s="30" t="str">
        <f t="shared" si="46"/>
        <v>8(7.6%)</v>
      </c>
      <c r="AV6" s="36">
        <v>3</v>
      </c>
      <c r="AW6" s="31">
        <f t="shared" si="15"/>
        <v>2.8571428571428571E-2</v>
      </c>
      <c r="AX6" s="30" t="str">
        <f t="shared" si="47"/>
        <v>3(2.9%)</v>
      </c>
      <c r="AY6" s="9">
        <v>1</v>
      </c>
      <c r="AZ6" s="31">
        <f t="shared" si="16"/>
        <v>9.5238095238095247E-3</v>
      </c>
      <c r="BA6" s="30" t="s">
        <v>80</v>
      </c>
      <c r="BB6" s="9">
        <v>2</v>
      </c>
      <c r="BC6" s="31">
        <f t="shared" si="17"/>
        <v>1.9047619047619049E-2</v>
      </c>
      <c r="BD6" s="30" t="str">
        <f t="shared" si="49"/>
        <v>2(1.9%)</v>
      </c>
      <c r="BE6" s="36">
        <v>6</v>
      </c>
      <c r="BF6" s="31">
        <f t="shared" si="18"/>
        <v>5.7142857142857141E-2</v>
      </c>
      <c r="BG6" s="30" t="str">
        <f t="shared" si="50"/>
        <v>6(5.7%)</v>
      </c>
      <c r="BH6" s="9">
        <v>2</v>
      </c>
      <c r="BI6" s="31">
        <f t="shared" si="19"/>
        <v>1.9047619047619049E-2</v>
      </c>
      <c r="BJ6" s="30" t="str">
        <f t="shared" si="51"/>
        <v>2(1.9%)</v>
      </c>
      <c r="BK6" s="9">
        <v>4</v>
      </c>
      <c r="BL6" s="31">
        <f t="shared" si="20"/>
        <v>3.8095238095238099E-2</v>
      </c>
      <c r="BM6" s="30" t="str">
        <f t="shared" si="52"/>
        <v>4(3.8%)</v>
      </c>
      <c r="BN6" s="36">
        <v>69</v>
      </c>
      <c r="BO6" s="31">
        <f t="shared" si="21"/>
        <v>0.65714285714285714</v>
      </c>
      <c r="BP6" s="30" t="str">
        <f t="shared" si="53"/>
        <v>69(65.7%)</v>
      </c>
      <c r="BQ6" s="9">
        <v>28</v>
      </c>
      <c r="BR6" s="31">
        <f t="shared" si="22"/>
        <v>0.26666666666666666</v>
      </c>
      <c r="BS6" s="30" t="str">
        <f t="shared" si="54"/>
        <v>28(26.7%)</v>
      </c>
      <c r="BT6" s="9">
        <v>41</v>
      </c>
      <c r="BU6" s="31">
        <f t="shared" si="23"/>
        <v>0.39047619047619048</v>
      </c>
      <c r="BV6" s="30" t="str">
        <f t="shared" si="55"/>
        <v>41(39.0%)</v>
      </c>
      <c r="BW6" s="36">
        <v>1</v>
      </c>
      <c r="BX6" s="31">
        <f t="shared" si="24"/>
        <v>9.5238095238095247E-3</v>
      </c>
      <c r="BY6" s="30" t="s">
        <v>80</v>
      </c>
      <c r="BZ6" s="9">
        <v>5</v>
      </c>
      <c r="CA6" s="31">
        <f t="shared" si="25"/>
        <v>4.7619047619047616E-2</v>
      </c>
      <c r="CB6" s="30" t="str">
        <f t="shared" si="57"/>
        <v>5(4.8%)</v>
      </c>
      <c r="CC6" s="9">
        <v>2</v>
      </c>
      <c r="CD6" s="31">
        <f t="shared" si="26"/>
        <v>1.9047619047619049E-2</v>
      </c>
      <c r="CE6" s="30" t="str">
        <f t="shared" si="58"/>
        <v>2(1.9%)</v>
      </c>
      <c r="CF6" s="9">
        <v>3</v>
      </c>
      <c r="CG6" s="31">
        <f t="shared" si="27"/>
        <v>2.8571428571428571E-2</v>
      </c>
      <c r="CH6" s="30" t="str">
        <f t="shared" si="59"/>
        <v>3(2.9%)</v>
      </c>
      <c r="CI6" s="9">
        <v>7</v>
      </c>
      <c r="CJ6" s="31">
        <f t="shared" si="28"/>
        <v>6.6666666666666666E-2</v>
      </c>
      <c r="CK6" s="30" t="str">
        <f t="shared" si="60"/>
        <v>7(6.7%)</v>
      </c>
      <c r="CL6" s="9">
        <v>1</v>
      </c>
      <c r="CM6" s="31">
        <f t="shared" si="29"/>
        <v>9.5238095238095247E-3</v>
      </c>
      <c r="CN6" s="30" t="s">
        <v>80</v>
      </c>
      <c r="CO6" s="9">
        <v>6</v>
      </c>
      <c r="CP6" s="31">
        <f t="shared" si="30"/>
        <v>5.7142857142857141E-2</v>
      </c>
      <c r="CQ6" s="9" t="str">
        <f t="shared" si="62"/>
        <v>6(5.7%)</v>
      </c>
    </row>
    <row r="7" spans="1:95" ht="27" customHeight="1">
      <c r="A7" s="1" t="s">
        <v>64</v>
      </c>
      <c r="B7" s="29">
        <v>764</v>
      </c>
      <c r="C7" s="9">
        <v>101</v>
      </c>
      <c r="D7" s="6">
        <f t="shared" si="31"/>
        <v>0.13219895287958114</v>
      </c>
      <c r="E7" s="30" t="str">
        <f t="shared" si="32"/>
        <v>101(13.2%)</v>
      </c>
      <c r="F7" s="9">
        <v>663</v>
      </c>
      <c r="G7" s="31">
        <f t="shared" si="1"/>
        <v>0.86780104712041883</v>
      </c>
      <c r="H7" s="30" t="str">
        <f t="shared" si="33"/>
        <v>663(86.8%)</v>
      </c>
      <c r="I7" s="9">
        <v>0</v>
      </c>
      <c r="J7" s="32">
        <f t="shared" si="2"/>
        <v>0</v>
      </c>
      <c r="K7" s="33" t="str">
        <f t="shared" si="34"/>
        <v>0(0.00%)</v>
      </c>
      <c r="L7" s="36">
        <v>10</v>
      </c>
      <c r="M7" s="31">
        <f t="shared" si="3"/>
        <v>1.3089005235602094E-2</v>
      </c>
      <c r="N7" s="30" t="str">
        <f t="shared" si="35"/>
        <v>10(1.3%)</v>
      </c>
      <c r="O7" s="9">
        <v>0</v>
      </c>
      <c r="P7" s="31">
        <f t="shared" si="4"/>
        <v>0</v>
      </c>
      <c r="Q7" s="30" t="str">
        <f t="shared" si="36"/>
        <v>0(0.0%)</v>
      </c>
      <c r="R7" s="9">
        <v>10</v>
      </c>
      <c r="S7" s="31">
        <f t="shared" si="5"/>
        <v>1.3089005235602094E-2</v>
      </c>
      <c r="T7" s="30" t="str">
        <f t="shared" si="37"/>
        <v>10(1.3%)</v>
      </c>
      <c r="U7" s="36">
        <v>2</v>
      </c>
      <c r="V7" s="31">
        <f t="shared" si="6"/>
        <v>2.617801047120419E-3</v>
      </c>
      <c r="W7" s="30" t="str">
        <f t="shared" si="38"/>
        <v>2(0.3%)</v>
      </c>
      <c r="X7" s="9">
        <v>0</v>
      </c>
      <c r="Y7" s="34">
        <f t="shared" si="7"/>
        <v>0</v>
      </c>
      <c r="Z7" s="35" t="str">
        <f t="shared" si="39"/>
        <v>0(0.0%)</v>
      </c>
      <c r="AA7" s="36">
        <v>2</v>
      </c>
      <c r="AB7" s="31">
        <f t="shared" si="8"/>
        <v>2.617801047120419E-3</v>
      </c>
      <c r="AC7" s="30" t="str">
        <f t="shared" si="40"/>
        <v>2(0.3%)</v>
      </c>
      <c r="AD7" s="36">
        <v>2</v>
      </c>
      <c r="AE7" s="31">
        <f t="shared" si="9"/>
        <v>2.617801047120419E-3</v>
      </c>
      <c r="AF7" s="30" t="str">
        <f t="shared" si="41"/>
        <v>2(0.3%)</v>
      </c>
      <c r="AG7" s="9">
        <v>0</v>
      </c>
      <c r="AH7" s="31">
        <f t="shared" si="10"/>
        <v>0</v>
      </c>
      <c r="AI7" s="30" t="str">
        <f t="shared" si="42"/>
        <v>0(0.0%)</v>
      </c>
      <c r="AJ7" s="9">
        <v>2</v>
      </c>
      <c r="AK7" s="31">
        <f t="shared" si="11"/>
        <v>2.617801047120419E-3</v>
      </c>
      <c r="AL7" s="30" t="str">
        <f t="shared" si="43"/>
        <v>2(0.3%)</v>
      </c>
      <c r="AM7" s="36">
        <v>145</v>
      </c>
      <c r="AN7" s="31">
        <f t="shared" si="12"/>
        <v>0.18979057591623036</v>
      </c>
      <c r="AO7" s="30" t="str">
        <f t="shared" si="44"/>
        <v>145(19.0%)</v>
      </c>
      <c r="AP7" s="9">
        <v>32</v>
      </c>
      <c r="AQ7" s="31">
        <f t="shared" si="13"/>
        <v>4.1884816753926704E-2</v>
      </c>
      <c r="AR7" s="30" t="str">
        <f t="shared" si="45"/>
        <v>32(4.2%)</v>
      </c>
      <c r="AS7" s="9">
        <v>113</v>
      </c>
      <c r="AT7" s="31">
        <f t="shared" si="14"/>
        <v>0.14790575916230367</v>
      </c>
      <c r="AU7" s="30" t="str">
        <f t="shared" si="46"/>
        <v>113(14.8%)</v>
      </c>
      <c r="AV7" s="36">
        <v>27</v>
      </c>
      <c r="AW7" s="31">
        <f t="shared" si="15"/>
        <v>3.5340314136125657E-2</v>
      </c>
      <c r="AX7" s="30" t="str">
        <f t="shared" si="47"/>
        <v>27(3.5%)</v>
      </c>
      <c r="AY7" s="9">
        <v>2</v>
      </c>
      <c r="AZ7" s="31">
        <f t="shared" si="16"/>
        <v>2.617801047120419E-3</v>
      </c>
      <c r="BA7" s="30" t="str">
        <f t="shared" si="48"/>
        <v>2(0.3%)</v>
      </c>
      <c r="BB7" s="9">
        <v>25</v>
      </c>
      <c r="BC7" s="31">
        <f t="shared" si="17"/>
        <v>3.2722513089005235E-2</v>
      </c>
      <c r="BD7" s="30" t="str">
        <f t="shared" si="49"/>
        <v>25(3.3%)</v>
      </c>
      <c r="BE7" s="36">
        <v>78</v>
      </c>
      <c r="BF7" s="31">
        <f t="shared" si="18"/>
        <v>0.10209424083769633</v>
      </c>
      <c r="BG7" s="30" t="str">
        <f t="shared" si="50"/>
        <v>78(10.2%)</v>
      </c>
      <c r="BH7" s="9">
        <v>6</v>
      </c>
      <c r="BI7" s="31">
        <f t="shared" si="19"/>
        <v>7.8534031413612562E-3</v>
      </c>
      <c r="BJ7" s="30" t="str">
        <f t="shared" si="51"/>
        <v>6(0.8%)</v>
      </c>
      <c r="BK7" s="9">
        <v>72</v>
      </c>
      <c r="BL7" s="31">
        <f t="shared" si="20"/>
        <v>9.4240837696335081E-2</v>
      </c>
      <c r="BM7" s="30" t="str">
        <f t="shared" si="52"/>
        <v>72(9.4%)</v>
      </c>
      <c r="BN7" s="36">
        <v>493</v>
      </c>
      <c r="BO7" s="31">
        <f t="shared" si="21"/>
        <v>0.64528795811518325</v>
      </c>
      <c r="BP7" s="30" t="str">
        <f t="shared" si="53"/>
        <v>493(64.5%)</v>
      </c>
      <c r="BQ7" s="9">
        <v>60</v>
      </c>
      <c r="BR7" s="31">
        <f t="shared" si="22"/>
        <v>7.8534031413612565E-2</v>
      </c>
      <c r="BS7" s="30" t="str">
        <f t="shared" si="54"/>
        <v>60(7.9%)</v>
      </c>
      <c r="BT7" s="9">
        <v>433</v>
      </c>
      <c r="BU7" s="31">
        <f t="shared" si="23"/>
        <v>0.56675392670157065</v>
      </c>
      <c r="BV7" s="30" t="str">
        <f t="shared" si="55"/>
        <v>433(56.7%)</v>
      </c>
      <c r="BW7" s="36">
        <v>7</v>
      </c>
      <c r="BX7" s="31">
        <f t="shared" si="24"/>
        <v>9.1623036649214652E-3</v>
      </c>
      <c r="BY7" s="30" t="str">
        <f t="shared" si="56"/>
        <v>7(0.9%)</v>
      </c>
      <c r="BZ7" s="9">
        <v>38</v>
      </c>
      <c r="CA7" s="31">
        <f t="shared" si="25"/>
        <v>4.9738219895287955E-2</v>
      </c>
      <c r="CB7" s="30" t="str">
        <f t="shared" si="57"/>
        <v>38(5.0%)</v>
      </c>
      <c r="CC7" s="9">
        <v>6</v>
      </c>
      <c r="CD7" s="31">
        <f t="shared" si="26"/>
        <v>7.8534031413612562E-3</v>
      </c>
      <c r="CE7" s="30" t="str">
        <f t="shared" si="58"/>
        <v>6(0.8%)</v>
      </c>
      <c r="CF7" s="9">
        <v>32</v>
      </c>
      <c r="CG7" s="31">
        <f t="shared" si="27"/>
        <v>4.1884816753926704E-2</v>
      </c>
      <c r="CH7" s="30" t="str">
        <f t="shared" si="59"/>
        <v>32(4.2%)</v>
      </c>
      <c r="CI7" s="9">
        <v>41</v>
      </c>
      <c r="CJ7" s="31">
        <f t="shared" si="28"/>
        <v>5.3664921465968587E-2</v>
      </c>
      <c r="CK7" s="30" t="str">
        <f t="shared" si="60"/>
        <v>41(5.4%)</v>
      </c>
      <c r="CL7" s="9">
        <v>3</v>
      </c>
      <c r="CM7" s="31">
        <f t="shared" si="29"/>
        <v>3.9267015706806281E-3</v>
      </c>
      <c r="CN7" s="30" t="str">
        <f t="shared" si="61"/>
        <v>3(0.4%)</v>
      </c>
      <c r="CO7" s="9">
        <v>38</v>
      </c>
      <c r="CP7" s="31">
        <f t="shared" si="30"/>
        <v>4.9738219895287955E-2</v>
      </c>
      <c r="CQ7" s="9" t="str">
        <f t="shared" si="62"/>
        <v>38(5.0%)</v>
      </c>
    </row>
    <row r="8" spans="1:95" ht="27" customHeight="1">
      <c r="A8" s="1" t="s">
        <v>65</v>
      </c>
      <c r="B8" s="29">
        <v>388</v>
      </c>
      <c r="C8" s="9">
        <v>173</v>
      </c>
      <c r="D8" s="6">
        <f t="shared" si="31"/>
        <v>0.44587628865979384</v>
      </c>
      <c r="E8" s="30" t="str">
        <f t="shared" si="32"/>
        <v>173(44.6%)</v>
      </c>
      <c r="F8" s="9">
        <v>215</v>
      </c>
      <c r="G8" s="31">
        <f t="shared" si="1"/>
        <v>0.55412371134020622</v>
      </c>
      <c r="H8" s="30" t="str">
        <f t="shared" si="33"/>
        <v>215(55.4%)</v>
      </c>
      <c r="I8" s="9">
        <v>0</v>
      </c>
      <c r="J8" s="32">
        <f t="shared" si="2"/>
        <v>0</v>
      </c>
      <c r="K8" s="33" t="str">
        <f t="shared" si="34"/>
        <v>0(0.00%)</v>
      </c>
      <c r="L8" s="36">
        <v>32</v>
      </c>
      <c r="M8" s="31">
        <f t="shared" si="3"/>
        <v>8.247422680412371E-2</v>
      </c>
      <c r="N8" s="30" t="str">
        <f t="shared" si="35"/>
        <v>32(8.2%)</v>
      </c>
      <c r="O8" s="9">
        <v>18</v>
      </c>
      <c r="P8" s="31">
        <f t="shared" si="4"/>
        <v>4.6391752577319589E-2</v>
      </c>
      <c r="Q8" s="30" t="str">
        <f t="shared" si="36"/>
        <v>18(4.6%)</v>
      </c>
      <c r="R8" s="9">
        <v>14</v>
      </c>
      <c r="S8" s="31">
        <f t="shared" si="5"/>
        <v>3.608247422680412E-2</v>
      </c>
      <c r="T8" s="30" t="str">
        <f t="shared" si="37"/>
        <v>14(3.6%)</v>
      </c>
      <c r="U8" s="36">
        <v>3</v>
      </c>
      <c r="V8" s="31">
        <f t="shared" si="6"/>
        <v>7.7319587628865982E-3</v>
      </c>
      <c r="W8" s="30" t="str">
        <f t="shared" si="38"/>
        <v>3(0.8%)</v>
      </c>
      <c r="X8" s="9">
        <v>0</v>
      </c>
      <c r="Y8" s="34">
        <f t="shared" si="7"/>
        <v>0</v>
      </c>
      <c r="Z8" s="35" t="str">
        <f t="shared" si="39"/>
        <v>0(0.0%)</v>
      </c>
      <c r="AA8" s="36">
        <v>3</v>
      </c>
      <c r="AB8" s="31">
        <f t="shared" si="8"/>
        <v>7.7319587628865982E-3</v>
      </c>
      <c r="AC8" s="30" t="str">
        <f t="shared" si="40"/>
        <v>3(0.8%)</v>
      </c>
      <c r="AD8" s="36">
        <v>7</v>
      </c>
      <c r="AE8" s="31">
        <f t="shared" si="9"/>
        <v>1.804123711340206E-2</v>
      </c>
      <c r="AF8" s="30" t="str">
        <f t="shared" si="41"/>
        <v>7(1.8%)</v>
      </c>
      <c r="AG8" s="9">
        <v>3</v>
      </c>
      <c r="AH8" s="31">
        <f t="shared" si="10"/>
        <v>7.7319587628865982E-3</v>
      </c>
      <c r="AI8" s="30" t="str">
        <f t="shared" si="42"/>
        <v>3(0.8%)</v>
      </c>
      <c r="AJ8" s="9">
        <v>4</v>
      </c>
      <c r="AK8" s="31">
        <f t="shared" si="11"/>
        <v>1.0309278350515464E-2</v>
      </c>
      <c r="AL8" s="30" t="str">
        <f t="shared" si="43"/>
        <v>4(1.0%)</v>
      </c>
      <c r="AM8" s="36">
        <v>100</v>
      </c>
      <c r="AN8" s="31">
        <f t="shared" si="12"/>
        <v>0.25773195876288657</v>
      </c>
      <c r="AO8" s="30" t="str">
        <f t="shared" si="44"/>
        <v>100(25.8%)</v>
      </c>
      <c r="AP8" s="9">
        <v>54</v>
      </c>
      <c r="AQ8" s="31">
        <f t="shared" si="13"/>
        <v>0.13917525773195877</v>
      </c>
      <c r="AR8" s="30" t="str">
        <f t="shared" si="45"/>
        <v>54(13.9%)</v>
      </c>
      <c r="AS8" s="9">
        <v>46</v>
      </c>
      <c r="AT8" s="31">
        <f t="shared" si="14"/>
        <v>0.11855670103092783</v>
      </c>
      <c r="AU8" s="30" t="str">
        <f t="shared" si="46"/>
        <v>46(11.9%)</v>
      </c>
      <c r="AV8" s="36">
        <v>17</v>
      </c>
      <c r="AW8" s="31">
        <f t="shared" si="15"/>
        <v>4.3814432989690719E-2</v>
      </c>
      <c r="AX8" s="30" t="str">
        <f t="shared" si="47"/>
        <v>17(4.4%)</v>
      </c>
      <c r="AY8" s="9">
        <v>6</v>
      </c>
      <c r="AZ8" s="31">
        <f t="shared" si="16"/>
        <v>1.5463917525773196E-2</v>
      </c>
      <c r="BA8" s="30" t="str">
        <f t="shared" si="48"/>
        <v>6(1.5%)</v>
      </c>
      <c r="BB8" s="9">
        <v>11</v>
      </c>
      <c r="BC8" s="31">
        <f t="shared" si="17"/>
        <v>2.8350515463917526E-2</v>
      </c>
      <c r="BD8" s="30" t="str">
        <f t="shared" si="49"/>
        <v>11(2.8%)</v>
      </c>
      <c r="BE8" s="36">
        <v>47</v>
      </c>
      <c r="BF8" s="31">
        <f t="shared" si="18"/>
        <v>0.1211340206185567</v>
      </c>
      <c r="BG8" s="30" t="str">
        <f t="shared" si="50"/>
        <v>47(12.1%)</v>
      </c>
      <c r="BH8" s="9">
        <v>14</v>
      </c>
      <c r="BI8" s="31">
        <f t="shared" si="19"/>
        <v>3.608247422680412E-2</v>
      </c>
      <c r="BJ8" s="30" t="str">
        <f t="shared" si="51"/>
        <v>14(3.6%)</v>
      </c>
      <c r="BK8" s="9">
        <v>33</v>
      </c>
      <c r="BL8" s="31">
        <f t="shared" si="20"/>
        <v>8.505154639175258E-2</v>
      </c>
      <c r="BM8" s="30" t="str">
        <f t="shared" si="52"/>
        <v>33(8.5%)</v>
      </c>
      <c r="BN8" s="36">
        <v>179</v>
      </c>
      <c r="BO8" s="31">
        <f t="shared" si="21"/>
        <v>0.46134020618556704</v>
      </c>
      <c r="BP8" s="30" t="str">
        <f t="shared" si="53"/>
        <v>179(46.1%)</v>
      </c>
      <c r="BQ8" s="9">
        <v>76</v>
      </c>
      <c r="BR8" s="31">
        <f t="shared" si="22"/>
        <v>0.19587628865979381</v>
      </c>
      <c r="BS8" s="30" t="str">
        <f t="shared" si="54"/>
        <v>76(19.6%)</v>
      </c>
      <c r="BT8" s="9">
        <v>103</v>
      </c>
      <c r="BU8" s="31">
        <f t="shared" si="23"/>
        <v>0.2654639175257732</v>
      </c>
      <c r="BV8" s="30" t="str">
        <f t="shared" si="55"/>
        <v>103(26.5%)</v>
      </c>
      <c r="BW8" s="36">
        <v>3</v>
      </c>
      <c r="BX8" s="31">
        <f t="shared" si="24"/>
        <v>7.7319587628865982E-3</v>
      </c>
      <c r="BY8" s="30" t="str">
        <f t="shared" si="56"/>
        <v>3(0.8%)</v>
      </c>
      <c r="BZ8" s="9">
        <v>26</v>
      </c>
      <c r="CA8" s="31">
        <f t="shared" si="25"/>
        <v>6.7010309278350513E-2</v>
      </c>
      <c r="CB8" s="30" t="str">
        <f t="shared" si="57"/>
        <v>26(6.7%)</v>
      </c>
      <c r="CC8" s="9">
        <v>12</v>
      </c>
      <c r="CD8" s="31">
        <f t="shared" si="26"/>
        <v>3.0927835051546393E-2</v>
      </c>
      <c r="CE8" s="30" t="str">
        <f t="shared" si="58"/>
        <v>12(3.1%)</v>
      </c>
      <c r="CF8" s="9">
        <v>14</v>
      </c>
      <c r="CG8" s="31">
        <f t="shared" si="27"/>
        <v>3.608247422680412E-2</v>
      </c>
      <c r="CH8" s="30" t="str">
        <f t="shared" si="59"/>
        <v>14(3.6%)</v>
      </c>
      <c r="CI8" s="9">
        <v>17</v>
      </c>
      <c r="CJ8" s="31">
        <f t="shared" si="28"/>
        <v>4.3814432989690719E-2</v>
      </c>
      <c r="CK8" s="30" t="str">
        <f t="shared" si="60"/>
        <v>17(4.4%)</v>
      </c>
      <c r="CL8" s="9">
        <v>4</v>
      </c>
      <c r="CM8" s="31">
        <f t="shared" si="29"/>
        <v>1.0309278350515464E-2</v>
      </c>
      <c r="CN8" s="30" t="str">
        <f t="shared" si="61"/>
        <v>4(1.0%)</v>
      </c>
      <c r="CO8" s="9">
        <v>13</v>
      </c>
      <c r="CP8" s="31">
        <f t="shared" si="30"/>
        <v>3.3505154639175257E-2</v>
      </c>
      <c r="CQ8" s="9" t="str">
        <f t="shared" si="62"/>
        <v>13(3.4%)</v>
      </c>
    </row>
    <row r="9" spans="1:95" ht="27" customHeight="1">
      <c r="A9" s="1" t="s">
        <v>66</v>
      </c>
      <c r="B9" s="29">
        <v>151</v>
      </c>
      <c r="C9" s="9">
        <v>40</v>
      </c>
      <c r="D9" s="6">
        <f t="shared" si="31"/>
        <v>0.26490066225165565</v>
      </c>
      <c r="E9" s="30" t="str">
        <f t="shared" si="32"/>
        <v>40(26.5%)</v>
      </c>
      <c r="F9" s="9">
        <v>111</v>
      </c>
      <c r="G9" s="31">
        <f t="shared" si="1"/>
        <v>0.73509933774834435</v>
      </c>
      <c r="H9" s="30" t="str">
        <f t="shared" si="33"/>
        <v>111(73.5%)</v>
      </c>
      <c r="I9" s="9">
        <v>0</v>
      </c>
      <c r="J9" s="32">
        <f t="shared" si="2"/>
        <v>0</v>
      </c>
      <c r="K9" s="33" t="str">
        <f t="shared" si="34"/>
        <v>0(0.00%)</v>
      </c>
      <c r="L9" s="36">
        <v>1</v>
      </c>
      <c r="M9" s="31">
        <f t="shared" si="3"/>
        <v>6.6225165562913907E-3</v>
      </c>
      <c r="N9" s="30" t="s">
        <v>80</v>
      </c>
      <c r="O9" s="9">
        <v>0</v>
      </c>
      <c r="P9" s="31">
        <f t="shared" si="4"/>
        <v>0</v>
      </c>
      <c r="Q9" s="30" t="str">
        <f t="shared" si="36"/>
        <v>0(0.0%)</v>
      </c>
      <c r="R9" s="9">
        <v>1</v>
      </c>
      <c r="S9" s="31">
        <f t="shared" si="5"/>
        <v>6.6225165562913907E-3</v>
      </c>
      <c r="T9" s="30" t="s">
        <v>80</v>
      </c>
      <c r="U9" s="36">
        <v>0</v>
      </c>
      <c r="V9" s="31">
        <f t="shared" si="6"/>
        <v>0</v>
      </c>
      <c r="W9" s="30" t="str">
        <f t="shared" si="38"/>
        <v>0(0.0%)</v>
      </c>
      <c r="X9" s="9">
        <v>0</v>
      </c>
      <c r="Y9" s="34">
        <f t="shared" si="7"/>
        <v>0</v>
      </c>
      <c r="Z9" s="35" t="str">
        <f t="shared" si="39"/>
        <v>0(0.0%)</v>
      </c>
      <c r="AA9" s="36">
        <v>0</v>
      </c>
      <c r="AB9" s="31">
        <f t="shared" si="8"/>
        <v>0</v>
      </c>
      <c r="AC9" s="30" t="str">
        <f t="shared" si="40"/>
        <v>0(0.0%)</v>
      </c>
      <c r="AD9" s="36">
        <v>0</v>
      </c>
      <c r="AE9" s="31">
        <f t="shared" si="9"/>
        <v>0</v>
      </c>
      <c r="AF9" s="30" t="str">
        <f t="shared" si="41"/>
        <v>0(0.0%)</v>
      </c>
      <c r="AG9" s="9">
        <v>0</v>
      </c>
      <c r="AH9" s="31">
        <f t="shared" si="10"/>
        <v>0</v>
      </c>
      <c r="AI9" s="30" t="str">
        <f t="shared" si="42"/>
        <v>0(0.0%)</v>
      </c>
      <c r="AJ9" s="9">
        <v>0</v>
      </c>
      <c r="AK9" s="31">
        <f t="shared" si="11"/>
        <v>0</v>
      </c>
      <c r="AL9" s="30" t="str">
        <f t="shared" si="43"/>
        <v>0(0.0%)</v>
      </c>
      <c r="AM9" s="36">
        <v>10</v>
      </c>
      <c r="AN9" s="31">
        <f t="shared" si="12"/>
        <v>6.6225165562913912E-2</v>
      </c>
      <c r="AO9" s="30" t="str">
        <f t="shared" si="44"/>
        <v>10(6.6%)</v>
      </c>
      <c r="AP9" s="9">
        <v>3</v>
      </c>
      <c r="AQ9" s="31">
        <f t="shared" si="13"/>
        <v>1.9867549668874173E-2</v>
      </c>
      <c r="AR9" s="30" t="str">
        <f t="shared" si="45"/>
        <v>3(2.0%)</v>
      </c>
      <c r="AS9" s="9">
        <v>7</v>
      </c>
      <c r="AT9" s="31">
        <f t="shared" si="14"/>
        <v>4.6357615894039736E-2</v>
      </c>
      <c r="AU9" s="30" t="str">
        <f t="shared" si="46"/>
        <v>7(4.6%)</v>
      </c>
      <c r="AV9" s="36">
        <v>6</v>
      </c>
      <c r="AW9" s="31">
        <f t="shared" si="15"/>
        <v>3.9735099337748346E-2</v>
      </c>
      <c r="AX9" s="30" t="str">
        <f t="shared" si="47"/>
        <v>6(4.0%)</v>
      </c>
      <c r="AY9" s="9">
        <v>1</v>
      </c>
      <c r="AZ9" s="31">
        <f t="shared" si="16"/>
        <v>6.6225165562913907E-3</v>
      </c>
      <c r="BA9" s="30" t="s">
        <v>80</v>
      </c>
      <c r="BB9" s="9">
        <v>5</v>
      </c>
      <c r="BC9" s="31">
        <f t="shared" si="17"/>
        <v>3.3112582781456956E-2</v>
      </c>
      <c r="BD9" s="30" t="str">
        <f t="shared" si="49"/>
        <v>5(3.3%)</v>
      </c>
      <c r="BE9" s="36">
        <v>0</v>
      </c>
      <c r="BF9" s="31">
        <f t="shared" si="18"/>
        <v>0</v>
      </c>
      <c r="BG9" s="30" t="str">
        <f t="shared" si="50"/>
        <v>0(0.0%)</v>
      </c>
      <c r="BH9" s="9">
        <v>0</v>
      </c>
      <c r="BI9" s="31">
        <f t="shared" si="19"/>
        <v>0</v>
      </c>
      <c r="BJ9" s="30" t="str">
        <f t="shared" si="51"/>
        <v>0(0.0%)</v>
      </c>
      <c r="BK9" s="9">
        <v>0</v>
      </c>
      <c r="BL9" s="31">
        <f t="shared" si="20"/>
        <v>0</v>
      </c>
      <c r="BM9" s="30" t="str">
        <f t="shared" si="52"/>
        <v>0(0.0%)</v>
      </c>
      <c r="BN9" s="36">
        <v>27</v>
      </c>
      <c r="BO9" s="31">
        <f t="shared" si="21"/>
        <v>0.17880794701986755</v>
      </c>
      <c r="BP9" s="30" t="str">
        <f t="shared" si="53"/>
        <v>27(17.9%)</v>
      </c>
      <c r="BQ9" s="9">
        <v>7</v>
      </c>
      <c r="BR9" s="31">
        <f t="shared" si="22"/>
        <v>4.6357615894039736E-2</v>
      </c>
      <c r="BS9" s="30" t="str">
        <f t="shared" si="54"/>
        <v>7(4.6%)</v>
      </c>
      <c r="BT9" s="9">
        <v>20</v>
      </c>
      <c r="BU9" s="31">
        <f t="shared" si="23"/>
        <v>0.13245033112582782</v>
      </c>
      <c r="BV9" s="30" t="str">
        <f t="shared" si="55"/>
        <v>20(13.2%)</v>
      </c>
      <c r="BW9" s="36">
        <v>0</v>
      </c>
      <c r="BX9" s="31">
        <f t="shared" si="24"/>
        <v>0</v>
      </c>
      <c r="BY9" s="30" t="str">
        <f t="shared" si="56"/>
        <v>0(0.0%)</v>
      </c>
      <c r="BZ9" s="9"/>
      <c r="CA9" s="31">
        <f t="shared" si="25"/>
        <v>0</v>
      </c>
      <c r="CB9" s="30" t="str">
        <f t="shared" si="57"/>
        <v>(0.0%)</v>
      </c>
      <c r="CC9" s="9"/>
      <c r="CD9" s="31">
        <f t="shared" si="26"/>
        <v>0</v>
      </c>
      <c r="CE9" s="30" t="str">
        <f t="shared" si="58"/>
        <v>(0.0%)</v>
      </c>
      <c r="CF9" s="9"/>
      <c r="CG9" s="31">
        <f t="shared" si="27"/>
        <v>0</v>
      </c>
      <c r="CH9" s="30" t="str">
        <f t="shared" si="59"/>
        <v>(0.0%)</v>
      </c>
      <c r="CI9" s="9"/>
      <c r="CJ9" s="31">
        <f t="shared" si="28"/>
        <v>0</v>
      </c>
      <c r="CK9" s="30" t="str">
        <f t="shared" si="60"/>
        <v>(0.0%)</v>
      </c>
      <c r="CL9" s="9"/>
      <c r="CM9" s="31">
        <f t="shared" si="29"/>
        <v>0</v>
      </c>
      <c r="CN9" s="30" t="str">
        <f t="shared" si="61"/>
        <v>(0.0%)</v>
      </c>
      <c r="CO9" s="9"/>
      <c r="CP9" s="31">
        <f t="shared" si="30"/>
        <v>0</v>
      </c>
      <c r="CQ9" s="9" t="str">
        <f t="shared" si="62"/>
        <v>(0.0%)</v>
      </c>
    </row>
    <row r="10" spans="1:95" ht="27" customHeight="1">
      <c r="A10" s="1" t="s">
        <v>77</v>
      </c>
      <c r="B10" s="29">
        <v>209</v>
      </c>
      <c r="C10" s="9">
        <v>42</v>
      </c>
      <c r="D10" s="6">
        <f t="shared" si="31"/>
        <v>0.20095693779904306</v>
      </c>
      <c r="E10" s="30" t="str">
        <f t="shared" si="32"/>
        <v>42(20.1%)</v>
      </c>
      <c r="F10" s="9">
        <v>167</v>
      </c>
      <c r="G10" s="31">
        <f t="shared" si="1"/>
        <v>0.79904306220095689</v>
      </c>
      <c r="H10" s="30" t="str">
        <f t="shared" si="33"/>
        <v>167(79.9%)</v>
      </c>
      <c r="I10" s="9">
        <v>0</v>
      </c>
      <c r="J10" s="32">
        <f t="shared" si="2"/>
        <v>0</v>
      </c>
      <c r="K10" s="33" t="str">
        <f t="shared" si="34"/>
        <v>0(0.00%)</v>
      </c>
      <c r="L10" s="36">
        <v>1</v>
      </c>
      <c r="M10" s="31">
        <f t="shared" si="3"/>
        <v>4.7846889952153108E-3</v>
      </c>
      <c r="N10" s="30" t="s">
        <v>80</v>
      </c>
      <c r="O10" s="9">
        <v>0</v>
      </c>
      <c r="P10" s="31">
        <f t="shared" si="4"/>
        <v>0</v>
      </c>
      <c r="Q10" s="30" t="str">
        <f t="shared" si="36"/>
        <v>0(0.0%)</v>
      </c>
      <c r="R10" s="9">
        <v>1</v>
      </c>
      <c r="S10" s="31">
        <f t="shared" si="5"/>
        <v>4.7846889952153108E-3</v>
      </c>
      <c r="T10" s="30" t="s">
        <v>80</v>
      </c>
      <c r="U10" s="36">
        <v>0</v>
      </c>
      <c r="V10" s="31">
        <f t="shared" si="6"/>
        <v>0</v>
      </c>
      <c r="W10" s="30" t="str">
        <f t="shared" si="38"/>
        <v>0(0.0%)</v>
      </c>
      <c r="X10" s="9">
        <v>0</v>
      </c>
      <c r="Y10" s="34">
        <f t="shared" si="7"/>
        <v>0</v>
      </c>
      <c r="Z10" s="35" t="str">
        <f t="shared" si="39"/>
        <v>0(0.0%)</v>
      </c>
      <c r="AA10" s="36">
        <v>0</v>
      </c>
      <c r="AB10" s="31">
        <f t="shared" si="8"/>
        <v>0</v>
      </c>
      <c r="AC10" s="30" t="str">
        <f t="shared" si="40"/>
        <v>0(0.0%)</v>
      </c>
      <c r="AD10" s="36">
        <v>0</v>
      </c>
      <c r="AE10" s="31">
        <f t="shared" si="9"/>
        <v>0</v>
      </c>
      <c r="AF10" s="30" t="str">
        <f t="shared" si="41"/>
        <v>0(0.0%)</v>
      </c>
      <c r="AG10" s="9">
        <v>0</v>
      </c>
      <c r="AH10" s="31">
        <f t="shared" si="10"/>
        <v>0</v>
      </c>
      <c r="AI10" s="30" t="str">
        <f t="shared" si="42"/>
        <v>0(0.0%)</v>
      </c>
      <c r="AJ10" s="9">
        <v>0</v>
      </c>
      <c r="AK10" s="31">
        <f t="shared" si="11"/>
        <v>0</v>
      </c>
      <c r="AL10" s="30" t="str">
        <f t="shared" si="43"/>
        <v>0(0.0%)</v>
      </c>
      <c r="AM10" s="36">
        <v>18</v>
      </c>
      <c r="AN10" s="31">
        <f t="shared" si="12"/>
        <v>8.6124401913875603E-2</v>
      </c>
      <c r="AO10" s="30" t="str">
        <f t="shared" si="44"/>
        <v>18(8.6%)</v>
      </c>
      <c r="AP10" s="9">
        <v>5</v>
      </c>
      <c r="AQ10" s="31">
        <f t="shared" si="13"/>
        <v>2.3923444976076555E-2</v>
      </c>
      <c r="AR10" s="30" t="str">
        <f t="shared" si="45"/>
        <v>5(2.4%)</v>
      </c>
      <c r="AS10" s="9">
        <v>13</v>
      </c>
      <c r="AT10" s="31">
        <f t="shared" si="14"/>
        <v>6.2200956937799042E-2</v>
      </c>
      <c r="AU10" s="30" t="str">
        <f t="shared" si="46"/>
        <v>13(6.2%)</v>
      </c>
      <c r="AV10" s="36">
        <v>4</v>
      </c>
      <c r="AW10" s="31">
        <f t="shared" si="15"/>
        <v>1.9138755980861243E-2</v>
      </c>
      <c r="AX10" s="30" t="str">
        <f t="shared" si="47"/>
        <v>4(1.9%)</v>
      </c>
      <c r="AY10" s="9">
        <v>1</v>
      </c>
      <c r="AZ10" s="31">
        <f t="shared" si="16"/>
        <v>4.7846889952153108E-3</v>
      </c>
      <c r="BA10" s="30" t="s">
        <v>80</v>
      </c>
      <c r="BB10" s="9">
        <v>3</v>
      </c>
      <c r="BC10" s="31">
        <f t="shared" si="17"/>
        <v>1.4354066985645933E-2</v>
      </c>
      <c r="BD10" s="30" t="str">
        <f t="shared" si="49"/>
        <v>3(1.4%)</v>
      </c>
      <c r="BE10" s="36">
        <v>10</v>
      </c>
      <c r="BF10" s="31">
        <f t="shared" si="18"/>
        <v>4.784688995215311E-2</v>
      </c>
      <c r="BG10" s="30" t="str">
        <f t="shared" si="50"/>
        <v>10(4.8%)</v>
      </c>
      <c r="BH10" s="9">
        <v>0</v>
      </c>
      <c r="BI10" s="31">
        <f t="shared" si="19"/>
        <v>0</v>
      </c>
      <c r="BJ10" s="30" t="str">
        <f t="shared" si="51"/>
        <v>0(0.0%)</v>
      </c>
      <c r="BK10" s="9">
        <v>10</v>
      </c>
      <c r="BL10" s="31">
        <f t="shared" si="20"/>
        <v>4.784688995215311E-2</v>
      </c>
      <c r="BM10" s="30" t="str">
        <f t="shared" si="52"/>
        <v>10(4.8%)</v>
      </c>
      <c r="BN10" s="36">
        <v>72</v>
      </c>
      <c r="BO10" s="31">
        <f t="shared" si="21"/>
        <v>0.34449760765550241</v>
      </c>
      <c r="BP10" s="30" t="str">
        <f t="shared" si="53"/>
        <v>72(34.4%)</v>
      </c>
      <c r="BQ10" s="9">
        <v>12</v>
      </c>
      <c r="BR10" s="31">
        <f t="shared" si="22"/>
        <v>5.7416267942583733E-2</v>
      </c>
      <c r="BS10" s="30" t="str">
        <f t="shared" si="54"/>
        <v>12(5.7%)</v>
      </c>
      <c r="BT10" s="9">
        <v>60</v>
      </c>
      <c r="BU10" s="31">
        <f t="shared" si="23"/>
        <v>0.28708133971291866</v>
      </c>
      <c r="BV10" s="30" t="str">
        <f t="shared" si="55"/>
        <v>60(28.7%)</v>
      </c>
      <c r="BW10" s="36">
        <v>0</v>
      </c>
      <c r="BX10" s="31">
        <f t="shared" si="24"/>
        <v>0</v>
      </c>
      <c r="BY10" s="30" t="str">
        <f t="shared" si="56"/>
        <v>0(0.0%)</v>
      </c>
      <c r="BZ10" s="9"/>
      <c r="CA10" s="31">
        <f t="shared" si="25"/>
        <v>0</v>
      </c>
      <c r="CB10" s="30" t="str">
        <f t="shared" si="57"/>
        <v>(0.0%)</v>
      </c>
      <c r="CC10" s="9"/>
      <c r="CD10" s="31">
        <f t="shared" si="26"/>
        <v>0</v>
      </c>
      <c r="CE10" s="30" t="str">
        <f t="shared" si="58"/>
        <v>(0.0%)</v>
      </c>
      <c r="CF10" s="9"/>
      <c r="CG10" s="31">
        <f t="shared" si="27"/>
        <v>0</v>
      </c>
      <c r="CH10" s="30" t="str">
        <f t="shared" si="59"/>
        <v>(0.0%)</v>
      </c>
      <c r="CI10" s="9"/>
      <c r="CJ10" s="31">
        <f t="shared" si="28"/>
        <v>0</v>
      </c>
      <c r="CK10" s="30" t="str">
        <f t="shared" si="60"/>
        <v>(0.0%)</v>
      </c>
      <c r="CL10" s="9"/>
      <c r="CM10" s="31">
        <f t="shared" si="29"/>
        <v>0</v>
      </c>
      <c r="CN10" s="30" t="str">
        <f t="shared" si="61"/>
        <v>(0.0%)</v>
      </c>
      <c r="CO10" s="9"/>
      <c r="CP10" s="31">
        <f t="shared" si="30"/>
        <v>0</v>
      </c>
      <c r="CQ10" s="9" t="str">
        <f t="shared" si="62"/>
        <v>(0.0%)</v>
      </c>
    </row>
    <row r="11" spans="1:95" ht="27" customHeight="1">
      <c r="A11" s="1" t="s">
        <v>78</v>
      </c>
      <c r="B11" s="29">
        <v>57</v>
      </c>
      <c r="C11" s="9">
        <v>23</v>
      </c>
      <c r="D11" s="6">
        <f t="shared" si="31"/>
        <v>0.40350877192982454</v>
      </c>
      <c r="E11" s="30" t="str">
        <f t="shared" si="32"/>
        <v>23(40.4%)</v>
      </c>
      <c r="F11" s="9">
        <v>34</v>
      </c>
      <c r="G11" s="31">
        <f t="shared" si="1"/>
        <v>0.59649122807017541</v>
      </c>
      <c r="H11" s="30" t="str">
        <f t="shared" si="33"/>
        <v>34(59.6%)</v>
      </c>
      <c r="I11" s="9">
        <v>0</v>
      </c>
      <c r="J11" s="32">
        <f t="shared" si="2"/>
        <v>0</v>
      </c>
      <c r="K11" s="33" t="str">
        <f t="shared" si="34"/>
        <v>0(0.00%)</v>
      </c>
      <c r="L11" s="36">
        <v>3</v>
      </c>
      <c r="M11" s="31">
        <f t="shared" si="3"/>
        <v>5.2631578947368418E-2</v>
      </c>
      <c r="N11" s="30" t="str">
        <f t="shared" si="35"/>
        <v>3(5.3%)</v>
      </c>
      <c r="O11" s="9">
        <v>1</v>
      </c>
      <c r="P11" s="31">
        <f t="shared" si="4"/>
        <v>1.7543859649122806E-2</v>
      </c>
      <c r="Q11" s="30" t="s">
        <v>80</v>
      </c>
      <c r="R11" s="9">
        <v>2</v>
      </c>
      <c r="S11" s="31">
        <f t="shared" si="5"/>
        <v>3.5087719298245612E-2</v>
      </c>
      <c r="T11" s="30" t="str">
        <f t="shared" si="37"/>
        <v>2(3.5%)</v>
      </c>
      <c r="U11" s="36">
        <v>0</v>
      </c>
      <c r="V11" s="31">
        <f t="shared" si="6"/>
        <v>0</v>
      </c>
      <c r="W11" s="30" t="str">
        <f t="shared" si="38"/>
        <v>0(0.0%)</v>
      </c>
      <c r="X11" s="9">
        <v>0</v>
      </c>
      <c r="Y11" s="34">
        <f t="shared" si="7"/>
        <v>0</v>
      </c>
      <c r="Z11" s="35" t="str">
        <f t="shared" si="39"/>
        <v>0(0.0%)</v>
      </c>
      <c r="AA11" s="36">
        <v>0</v>
      </c>
      <c r="AB11" s="31">
        <f t="shared" si="8"/>
        <v>0</v>
      </c>
      <c r="AC11" s="30" t="str">
        <f t="shared" si="40"/>
        <v>0(0.0%)</v>
      </c>
      <c r="AD11" s="36">
        <v>0</v>
      </c>
      <c r="AE11" s="31">
        <f t="shared" si="9"/>
        <v>0</v>
      </c>
      <c r="AF11" s="30" t="str">
        <f t="shared" si="41"/>
        <v>0(0.0%)</v>
      </c>
      <c r="AG11" s="9">
        <v>0</v>
      </c>
      <c r="AH11" s="31">
        <f t="shared" si="10"/>
        <v>0</v>
      </c>
      <c r="AI11" s="30" t="str">
        <f t="shared" si="42"/>
        <v>0(0.0%)</v>
      </c>
      <c r="AJ11" s="9">
        <v>0</v>
      </c>
      <c r="AK11" s="31">
        <f t="shared" si="11"/>
        <v>0</v>
      </c>
      <c r="AL11" s="30" t="str">
        <f t="shared" si="43"/>
        <v>0(0.0%)</v>
      </c>
      <c r="AM11" s="36">
        <v>15</v>
      </c>
      <c r="AN11" s="31">
        <f t="shared" si="12"/>
        <v>0.26315789473684209</v>
      </c>
      <c r="AO11" s="30" t="str">
        <f t="shared" si="44"/>
        <v>15(26.3%)</v>
      </c>
      <c r="AP11" s="9">
        <v>7</v>
      </c>
      <c r="AQ11" s="31">
        <f t="shared" si="13"/>
        <v>0.12280701754385964</v>
      </c>
      <c r="AR11" s="30" t="str">
        <f t="shared" si="45"/>
        <v>7(12.3%)</v>
      </c>
      <c r="AS11" s="9">
        <v>8</v>
      </c>
      <c r="AT11" s="31">
        <f t="shared" si="14"/>
        <v>0.14035087719298245</v>
      </c>
      <c r="AU11" s="30" t="str">
        <f t="shared" si="46"/>
        <v>8(14.0%)</v>
      </c>
      <c r="AV11" s="36">
        <v>4</v>
      </c>
      <c r="AW11" s="31">
        <f t="shared" si="15"/>
        <v>7.0175438596491224E-2</v>
      </c>
      <c r="AX11" s="30" t="str">
        <f t="shared" si="47"/>
        <v>4(7.0%)</v>
      </c>
      <c r="AY11" s="9">
        <v>2</v>
      </c>
      <c r="AZ11" s="31">
        <f t="shared" si="16"/>
        <v>3.5087719298245612E-2</v>
      </c>
      <c r="BA11" s="30" t="str">
        <f t="shared" si="48"/>
        <v>2(3.5%)</v>
      </c>
      <c r="BB11" s="9">
        <v>2</v>
      </c>
      <c r="BC11" s="31">
        <f t="shared" si="17"/>
        <v>3.5087719298245612E-2</v>
      </c>
      <c r="BD11" s="30" t="str">
        <f t="shared" si="49"/>
        <v>2(3.5%)</v>
      </c>
      <c r="BE11" s="36">
        <v>4</v>
      </c>
      <c r="BF11" s="31">
        <f t="shared" si="18"/>
        <v>7.0175438596491224E-2</v>
      </c>
      <c r="BG11" s="30" t="str">
        <f t="shared" si="50"/>
        <v>4(7.0%)</v>
      </c>
      <c r="BH11" s="9">
        <v>1</v>
      </c>
      <c r="BI11" s="31">
        <f t="shared" si="19"/>
        <v>1.7543859649122806E-2</v>
      </c>
      <c r="BJ11" s="30" t="s">
        <v>80</v>
      </c>
      <c r="BK11" s="9">
        <v>3</v>
      </c>
      <c r="BL11" s="31">
        <f t="shared" si="20"/>
        <v>5.2631578947368418E-2</v>
      </c>
      <c r="BM11" s="30" t="str">
        <f t="shared" si="52"/>
        <v>3(5.3%)</v>
      </c>
      <c r="BN11" s="36">
        <v>31</v>
      </c>
      <c r="BO11" s="31">
        <f t="shared" si="21"/>
        <v>0.54385964912280704</v>
      </c>
      <c r="BP11" s="30" t="str">
        <f t="shared" si="53"/>
        <v>31(54.4%)</v>
      </c>
      <c r="BQ11" s="9">
        <v>12</v>
      </c>
      <c r="BR11" s="31">
        <f t="shared" si="22"/>
        <v>0.21052631578947367</v>
      </c>
      <c r="BS11" s="30" t="str">
        <f t="shared" si="54"/>
        <v>12(21.1%)</v>
      </c>
      <c r="BT11" s="9">
        <v>19</v>
      </c>
      <c r="BU11" s="31">
        <f t="shared" si="23"/>
        <v>0.33333333333333331</v>
      </c>
      <c r="BV11" s="30" t="str">
        <f t="shared" si="55"/>
        <v>19(33.3%)</v>
      </c>
      <c r="BW11" s="36">
        <v>0</v>
      </c>
      <c r="BX11" s="31">
        <f t="shared" si="24"/>
        <v>0</v>
      </c>
      <c r="BY11" s="30" t="str">
        <f t="shared" si="56"/>
        <v>0(0.0%)</v>
      </c>
      <c r="BZ11" s="9"/>
      <c r="CA11" s="31">
        <f t="shared" si="25"/>
        <v>0</v>
      </c>
      <c r="CB11" s="30" t="str">
        <f t="shared" si="57"/>
        <v>(0.0%)</v>
      </c>
      <c r="CC11" s="9"/>
      <c r="CD11" s="31">
        <f t="shared" si="26"/>
        <v>0</v>
      </c>
      <c r="CE11" s="30" t="str">
        <f t="shared" si="58"/>
        <v>(0.0%)</v>
      </c>
      <c r="CF11" s="9"/>
      <c r="CG11" s="31">
        <f t="shared" si="27"/>
        <v>0</v>
      </c>
      <c r="CH11" s="30" t="str">
        <f t="shared" si="59"/>
        <v>(0.0%)</v>
      </c>
      <c r="CI11" s="9"/>
      <c r="CJ11" s="31">
        <f t="shared" si="28"/>
        <v>0</v>
      </c>
      <c r="CK11" s="30" t="str">
        <f t="shared" si="60"/>
        <v>(0.0%)</v>
      </c>
      <c r="CL11" s="9"/>
      <c r="CM11" s="31">
        <f t="shared" si="29"/>
        <v>0</v>
      </c>
      <c r="CN11" s="30" t="str">
        <f t="shared" si="61"/>
        <v>(0.0%)</v>
      </c>
      <c r="CO11" s="9"/>
      <c r="CP11" s="31">
        <f t="shared" si="30"/>
        <v>0</v>
      </c>
      <c r="CQ11" s="9" t="str">
        <f t="shared" si="62"/>
        <v>(0.0%)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25707-640F-4C41-A078-9269B6AA72F8}">
  <dimension ref="A1:CQ11"/>
  <sheetViews>
    <sheetView workbookViewId="0">
      <selection activeCell="C10" sqref="C10"/>
    </sheetView>
  </sheetViews>
  <sheetFormatPr defaultColWidth="30.1640625" defaultRowHeight="15.5"/>
  <sheetData>
    <row r="1" spans="1:95">
      <c r="A1" s="14"/>
      <c r="B1" s="55"/>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row>
    <row r="2" spans="1:95" ht="26">
      <c r="A2" s="28" t="s">
        <v>0</v>
      </c>
      <c r="B2" s="1" t="s">
        <v>1</v>
      </c>
      <c r="C2" s="1" t="s">
        <v>2</v>
      </c>
      <c r="D2" s="2" t="s">
        <v>3</v>
      </c>
      <c r="E2" s="1" t="s">
        <v>2</v>
      </c>
      <c r="F2" s="1" t="s">
        <v>4</v>
      </c>
      <c r="G2" s="1" t="s">
        <v>5</v>
      </c>
      <c r="H2" s="1" t="s">
        <v>4</v>
      </c>
      <c r="I2" s="1" t="s">
        <v>6</v>
      </c>
      <c r="J2" s="1" t="s">
        <v>7</v>
      </c>
      <c r="K2" s="1" t="s">
        <v>6</v>
      </c>
      <c r="L2" s="1" t="s">
        <v>8</v>
      </c>
      <c r="M2" s="1" t="s">
        <v>9</v>
      </c>
      <c r="N2" s="1" t="s">
        <v>8</v>
      </c>
      <c r="O2" s="1" t="s">
        <v>10</v>
      </c>
      <c r="P2" s="1" t="s">
        <v>11</v>
      </c>
      <c r="Q2" s="1" t="s">
        <v>10</v>
      </c>
      <c r="R2" s="1" t="s">
        <v>12</v>
      </c>
      <c r="S2" s="1" t="s">
        <v>13</v>
      </c>
      <c r="T2" s="1" t="s">
        <v>12</v>
      </c>
      <c r="U2" s="1" t="s">
        <v>14</v>
      </c>
      <c r="V2" s="1" t="s">
        <v>15</v>
      </c>
      <c r="W2" s="1" t="s">
        <v>14</v>
      </c>
      <c r="X2" s="1" t="s">
        <v>16</v>
      </c>
      <c r="Y2" s="1" t="s">
        <v>17</v>
      </c>
      <c r="Z2" s="1" t="s">
        <v>16</v>
      </c>
      <c r="AA2" s="1" t="s">
        <v>18</v>
      </c>
      <c r="AB2" s="1" t="s">
        <v>19</v>
      </c>
      <c r="AC2" s="1" t="s">
        <v>18</v>
      </c>
      <c r="AD2" s="1" t="s">
        <v>20</v>
      </c>
      <c r="AE2" s="1" t="s">
        <v>21</v>
      </c>
      <c r="AF2" s="1" t="s">
        <v>20</v>
      </c>
      <c r="AG2" s="1" t="s">
        <v>22</v>
      </c>
      <c r="AH2" s="1" t="s">
        <v>23</v>
      </c>
      <c r="AI2" s="1" t="s">
        <v>22</v>
      </c>
      <c r="AJ2" s="1" t="s">
        <v>24</v>
      </c>
      <c r="AK2" s="1" t="s">
        <v>25</v>
      </c>
      <c r="AL2" s="1" t="s">
        <v>24</v>
      </c>
      <c r="AM2" s="1" t="s">
        <v>26</v>
      </c>
      <c r="AN2" s="1" t="s">
        <v>27</v>
      </c>
      <c r="AO2" s="1" t="s">
        <v>26</v>
      </c>
      <c r="AP2" s="1" t="s">
        <v>28</v>
      </c>
      <c r="AQ2" s="3" t="s">
        <v>29</v>
      </c>
      <c r="AR2" s="1" t="s">
        <v>28</v>
      </c>
      <c r="AS2" s="1" t="s">
        <v>30</v>
      </c>
      <c r="AT2" s="1" t="s">
        <v>31</v>
      </c>
      <c r="AU2" s="1" t="s">
        <v>30</v>
      </c>
      <c r="AV2" s="1" t="s">
        <v>32</v>
      </c>
      <c r="AW2" s="1" t="s">
        <v>33</v>
      </c>
      <c r="AX2" s="1" t="s">
        <v>32</v>
      </c>
      <c r="AY2" s="1" t="s">
        <v>34</v>
      </c>
      <c r="AZ2" s="1" t="s">
        <v>35</v>
      </c>
      <c r="BA2" s="1" t="s">
        <v>34</v>
      </c>
      <c r="BB2" s="1" t="s">
        <v>36</v>
      </c>
      <c r="BC2" s="1" t="s">
        <v>37</v>
      </c>
      <c r="BD2" s="1" t="s">
        <v>36</v>
      </c>
      <c r="BE2" s="1" t="s">
        <v>38</v>
      </c>
      <c r="BF2" s="1" t="s">
        <v>39</v>
      </c>
      <c r="BG2" s="1" t="s">
        <v>38</v>
      </c>
      <c r="BH2" s="1" t="s">
        <v>40</v>
      </c>
      <c r="BI2" s="1" t="s">
        <v>41</v>
      </c>
      <c r="BJ2" s="1" t="s">
        <v>40</v>
      </c>
      <c r="BK2" s="1" t="s">
        <v>42</v>
      </c>
      <c r="BL2" s="1" t="s">
        <v>43</v>
      </c>
      <c r="BM2" s="1" t="s">
        <v>42</v>
      </c>
      <c r="BN2" s="1" t="s">
        <v>44</v>
      </c>
      <c r="BO2" s="1" t="s">
        <v>45</v>
      </c>
      <c r="BP2" s="1" t="s">
        <v>44</v>
      </c>
      <c r="BQ2" s="1" t="s">
        <v>46</v>
      </c>
      <c r="BR2" s="1" t="s">
        <v>47</v>
      </c>
      <c r="BS2" s="1" t="s">
        <v>46</v>
      </c>
      <c r="BT2" s="1" t="s">
        <v>48</v>
      </c>
      <c r="BU2" s="1" t="s">
        <v>49</v>
      </c>
      <c r="BV2" s="1" t="s">
        <v>48</v>
      </c>
      <c r="BW2" s="1" t="s">
        <v>50</v>
      </c>
      <c r="BX2" s="1" t="s">
        <v>51</v>
      </c>
      <c r="BY2" s="1" t="s">
        <v>50</v>
      </c>
      <c r="BZ2" s="1" t="s">
        <v>52</v>
      </c>
      <c r="CA2" s="1" t="s">
        <v>53</v>
      </c>
      <c r="CB2" s="1" t="s">
        <v>52</v>
      </c>
      <c r="CC2" s="1" t="s">
        <v>54</v>
      </c>
      <c r="CD2" s="1" t="s">
        <v>55</v>
      </c>
      <c r="CE2" s="1" t="s">
        <v>54</v>
      </c>
      <c r="CF2" s="1" t="s">
        <v>56</v>
      </c>
      <c r="CG2" s="1" t="s">
        <v>57</v>
      </c>
      <c r="CH2" s="1" t="s">
        <v>56</v>
      </c>
      <c r="CI2" s="1" t="s">
        <v>58</v>
      </c>
      <c r="CJ2" s="1" t="s">
        <v>59</v>
      </c>
      <c r="CK2" s="1" t="s">
        <v>58</v>
      </c>
      <c r="CL2" s="1" t="s">
        <v>60</v>
      </c>
      <c r="CM2" s="1" t="s">
        <v>61</v>
      </c>
      <c r="CN2" s="1" t="s">
        <v>60</v>
      </c>
      <c r="CO2" s="1" t="s">
        <v>62</v>
      </c>
      <c r="CP2" s="1" t="s">
        <v>63</v>
      </c>
      <c r="CQ2" s="1" t="s">
        <v>62</v>
      </c>
    </row>
    <row r="3" spans="1:95" ht="27.5" customHeight="1">
      <c r="A3" s="4" t="s">
        <v>73</v>
      </c>
      <c r="B3" s="5">
        <f>SUM(B4:B11)</f>
        <v>1797</v>
      </c>
      <c r="C3" s="5">
        <f t="shared" ref="C3:CO3" si="0">SUM(C4:C11)</f>
        <v>426</v>
      </c>
      <c r="D3" s="6">
        <f>C3/B3</f>
        <v>0.23706176961602671</v>
      </c>
      <c r="E3" s="6" t="str">
        <f>C3&amp;"("&amp;TEXT(D3,"#,##0.0%")&amp;")"</f>
        <v>426(23.7%)</v>
      </c>
      <c r="F3" s="5">
        <f t="shared" si="0"/>
        <v>1371</v>
      </c>
      <c r="G3" s="6">
        <f t="shared" ref="G3:G10" si="1">F3/B3</f>
        <v>0.76293823038397324</v>
      </c>
      <c r="H3" s="6" t="str">
        <f>F3&amp;"("&amp;TEXT(G3,"#,##0.0%")&amp;")"</f>
        <v>1371(76.3%)</v>
      </c>
      <c r="I3" s="5">
        <f t="shared" si="0"/>
        <v>0</v>
      </c>
      <c r="J3" s="7">
        <f t="shared" ref="J3:J10" si="2">I3/B3</f>
        <v>0</v>
      </c>
      <c r="K3" s="7" t="str">
        <f>I3&amp;"("&amp;TEXT(J3,"#,##0.00%")&amp;")"</f>
        <v>0(0.00%)</v>
      </c>
      <c r="L3" s="5">
        <f t="shared" si="0"/>
        <v>52</v>
      </c>
      <c r="M3" s="6">
        <f t="shared" ref="M3:M10" si="3">L3/B3</f>
        <v>2.8937117417918753E-2</v>
      </c>
      <c r="N3" s="6" t="str">
        <f>L3&amp;"("&amp;TEXT(M3,"#,##0.0%")&amp;")"</f>
        <v>52(2.9%)</v>
      </c>
      <c r="O3" s="5">
        <f t="shared" si="0"/>
        <v>23</v>
      </c>
      <c r="P3" s="6">
        <f t="shared" ref="P3:P10" si="4">O3/B3</f>
        <v>1.2799109627156371E-2</v>
      </c>
      <c r="Q3" s="6" t="str">
        <f>O3&amp;"("&amp;TEXT(P3,"#,##0.0%")&amp;")"</f>
        <v>23(1.3%)</v>
      </c>
      <c r="R3" s="5">
        <f t="shared" si="0"/>
        <v>29</v>
      </c>
      <c r="S3" s="6">
        <f t="shared" ref="S3:S10" si="5">R3/B3</f>
        <v>1.6138007790762382E-2</v>
      </c>
      <c r="T3" s="6" t="str">
        <f>R3&amp;"("&amp;TEXT(S3,"#,##0.0%")&amp;")"</f>
        <v>29(1.6%)</v>
      </c>
      <c r="U3" s="5">
        <f t="shared" si="0"/>
        <v>4</v>
      </c>
      <c r="V3" s="6">
        <f t="shared" ref="V3:V10" si="6">U3/B3</f>
        <v>2.2259321090706734E-3</v>
      </c>
      <c r="W3" s="6" t="str">
        <f>U3&amp;"("&amp;TEXT(V3,"#,##0.0%")&amp;")"</f>
        <v>4(0.2%)</v>
      </c>
      <c r="X3" s="5">
        <f t="shared" si="0"/>
        <v>0</v>
      </c>
      <c r="Y3" s="8">
        <f t="shared" ref="Y3:Y10" si="7">X3/B3</f>
        <v>0</v>
      </c>
      <c r="Z3" s="8" t="str">
        <f>X3&amp;"("&amp;TEXT(Y3,"#,##0.0%")&amp;")"</f>
        <v>0(0.0%)</v>
      </c>
      <c r="AA3" s="5">
        <f t="shared" si="0"/>
        <v>4</v>
      </c>
      <c r="AB3" s="6">
        <f t="shared" ref="AB3:AB10" si="8">AA3/B3</f>
        <v>2.2259321090706734E-3</v>
      </c>
      <c r="AC3" s="6" t="str">
        <f>AA3&amp;"("&amp;TEXT(AB3,"#,##0.0%")&amp;")"</f>
        <v>4(0.2%)</v>
      </c>
      <c r="AD3" s="5">
        <f t="shared" si="0"/>
        <v>9</v>
      </c>
      <c r="AE3" s="6">
        <f t="shared" ref="AE3:AE10" si="9">AD3/B3</f>
        <v>5.008347245409015E-3</v>
      </c>
      <c r="AF3" s="6" t="str">
        <f>AD3&amp;"("&amp;TEXT(AE3,"#,##0.0%")&amp;")"</f>
        <v>9(0.5%)</v>
      </c>
      <c r="AG3" s="5">
        <f t="shared" si="0"/>
        <v>3</v>
      </c>
      <c r="AH3" s="6">
        <f t="shared" ref="AH3:AH10" si="10">AG3/B3</f>
        <v>1.6694490818030051E-3</v>
      </c>
      <c r="AI3" s="6" t="str">
        <f>AG3&amp;"("&amp;TEXT(AH3,"#,##0.0%")&amp;")"</f>
        <v>3(0.2%)</v>
      </c>
      <c r="AJ3" s="5">
        <f t="shared" si="0"/>
        <v>6</v>
      </c>
      <c r="AK3" s="6">
        <f t="shared" ref="AK3:AK10" si="11">AJ3/B3</f>
        <v>3.3388981636060101E-3</v>
      </c>
      <c r="AL3" s="6" t="str">
        <f>AJ3&amp;"("&amp;TEXT(AK3,"#,##0.0%")&amp;")"</f>
        <v>6(0.3%)</v>
      </c>
      <c r="AM3" s="5">
        <f t="shared" si="0"/>
        <v>375</v>
      </c>
      <c r="AN3" s="6">
        <f t="shared" ref="AN3:AN10" si="12">AM3/B3</f>
        <v>0.20868113522537562</v>
      </c>
      <c r="AO3" s="6" t="str">
        <f>AM3&amp;"("&amp;TEXT(AN3,"#,##0.0%")&amp;")"</f>
        <v>375(20.9%)</v>
      </c>
      <c r="AP3" s="5">
        <f t="shared" si="0"/>
        <v>120</v>
      </c>
      <c r="AQ3" s="6">
        <f t="shared" ref="AQ3:AQ10" si="13">AP3/B3</f>
        <v>6.6777963272120197E-2</v>
      </c>
      <c r="AR3" s="6" t="str">
        <f>AP3&amp;"("&amp;TEXT(AQ3,"#,##0.0%")&amp;")"</f>
        <v>120(6.7%)</v>
      </c>
      <c r="AS3" s="5">
        <f t="shared" si="0"/>
        <v>255</v>
      </c>
      <c r="AT3" s="6">
        <f t="shared" ref="AT3:AT10" si="14">AS3/B3</f>
        <v>0.14190317195325541</v>
      </c>
      <c r="AU3" s="6" t="str">
        <f>AS3&amp;"("&amp;TEXT(AT3,"#,##0.0%")&amp;")"</f>
        <v>255(14.2%)</v>
      </c>
      <c r="AV3" s="5">
        <f t="shared" si="0"/>
        <v>55</v>
      </c>
      <c r="AW3" s="6">
        <f t="shared" ref="AW3:AW10" si="15">AV3/B3</f>
        <v>3.0606566499721759E-2</v>
      </c>
      <c r="AX3" s="6" t="str">
        <f>AV3&amp;"("&amp;TEXT(AW3,"#,##0.0%")&amp;")"</f>
        <v>55(3.1%)</v>
      </c>
      <c r="AY3" s="5">
        <f t="shared" si="0"/>
        <v>13</v>
      </c>
      <c r="AZ3" s="6">
        <f t="shared" ref="AZ3:AZ10" si="16">AY3/B3</f>
        <v>7.2342793544796884E-3</v>
      </c>
      <c r="BA3" s="6" t="str">
        <f>AY3&amp;"("&amp;TEXT(AZ3,"#,##0.0%")&amp;")"</f>
        <v>13(0.7%)</v>
      </c>
      <c r="BB3" s="5">
        <f t="shared" si="0"/>
        <v>42</v>
      </c>
      <c r="BC3" s="6">
        <f t="shared" ref="BC3:BC10" si="17">BB3/B3</f>
        <v>2.337228714524207E-2</v>
      </c>
      <c r="BD3" s="6" t="str">
        <f>BB3&amp;"("&amp;TEXT(BC3,"#,##0.0%")&amp;")"</f>
        <v>42(2.3%)</v>
      </c>
      <c r="BE3" s="5">
        <f t="shared" si="0"/>
        <v>142</v>
      </c>
      <c r="BF3" s="6">
        <f t="shared" ref="BF3:BF10" si="18">BE3/B3</f>
        <v>7.9020589872008898E-2</v>
      </c>
      <c r="BG3" s="6" t="str">
        <f>BE3&amp;"("&amp;TEXT(BF3,"#,##0.0%")&amp;")"</f>
        <v>142(7.9%)</v>
      </c>
      <c r="BH3" s="5">
        <f t="shared" si="0"/>
        <v>24</v>
      </c>
      <c r="BI3" s="6">
        <f t="shared" ref="BI3:BI10" si="19">BH3/B3</f>
        <v>1.335559265442404E-2</v>
      </c>
      <c r="BJ3" s="6" t="str">
        <f>BH3&amp;"("&amp;TEXT(BI3,"#,##0.0%")&amp;")"</f>
        <v>24(1.3%)</v>
      </c>
      <c r="BK3" s="5">
        <f t="shared" si="0"/>
        <v>118</v>
      </c>
      <c r="BL3" s="6">
        <f t="shared" ref="BL3:BL10" si="20">BK3/B3</f>
        <v>6.566499721758487E-2</v>
      </c>
      <c r="BM3" s="6" t="str">
        <f>BK3&amp;"("&amp;TEXT(BL3,"#,##0.0%")&amp;")"</f>
        <v>118(6.6%)</v>
      </c>
      <c r="BN3" s="5">
        <f t="shared" si="0"/>
        <v>1064</v>
      </c>
      <c r="BO3" s="6">
        <f t="shared" ref="BO3:BO10" si="21">BN3/B3</f>
        <v>0.59209794101279911</v>
      </c>
      <c r="BP3" s="6" t="str">
        <f>BN3&amp;"("&amp;TEXT(BO3,"#,##0.0%")&amp;")"</f>
        <v>1064(59.2%)</v>
      </c>
      <c r="BQ3" s="5">
        <f t="shared" si="0"/>
        <v>218</v>
      </c>
      <c r="BR3" s="6">
        <f t="shared" ref="BR3:BR10" si="22">BQ3/B3</f>
        <v>0.12131329994435169</v>
      </c>
      <c r="BS3" s="6" t="str">
        <f>BQ3&amp;"("&amp;TEXT(BR3,"#,##0.0%")&amp;")"</f>
        <v>218(12.1%)</v>
      </c>
      <c r="BT3" s="5">
        <f t="shared" si="0"/>
        <v>846</v>
      </c>
      <c r="BU3" s="6">
        <f t="shared" ref="BU3:BU10" si="23">BT3/B3</f>
        <v>0.47078464106844742</v>
      </c>
      <c r="BV3" s="6" t="str">
        <f>BT3&amp;"("&amp;TEXT(BU3,"#,##0.0%")&amp;")"</f>
        <v>846(47.1%)</v>
      </c>
      <c r="BW3" s="5">
        <f t="shared" si="0"/>
        <v>6</v>
      </c>
      <c r="BX3" s="6">
        <f t="shared" ref="BX3:BX10" si="24">BW3/B3</f>
        <v>3.3388981636060101E-3</v>
      </c>
      <c r="BY3" s="6" t="str">
        <f>BW3&amp;"("&amp;TEXT(BX3,"#,##0.0%")&amp;")"</f>
        <v>6(0.3%)</v>
      </c>
      <c r="BZ3" s="5">
        <f t="shared" si="0"/>
        <v>82</v>
      </c>
      <c r="CA3" s="6">
        <f t="shared" ref="CA3:CA10" si="25">BZ3/B3</f>
        <v>4.5631608235948806E-2</v>
      </c>
      <c r="CB3" s="6" t="str">
        <f>BZ3&amp;"("&amp;TEXT(CA3,"#,##0.0%")&amp;")"</f>
        <v>82(4.6%)</v>
      </c>
      <c r="CC3" s="5">
        <f t="shared" si="0"/>
        <v>20</v>
      </c>
      <c r="CD3" s="6">
        <f t="shared" ref="CD3:CD10" si="26">CC3/B3</f>
        <v>1.1129660545353366E-2</v>
      </c>
      <c r="CE3" s="6" t="str">
        <f>CC3&amp;"("&amp;TEXT(CD3,"#,##0.0%")&amp;")"</f>
        <v>20(1.1%)</v>
      </c>
      <c r="CF3" s="5">
        <f t="shared" si="0"/>
        <v>62</v>
      </c>
      <c r="CG3" s="6">
        <f t="shared" ref="CG3:CG10" si="27">CF3/B3</f>
        <v>3.450194769059544E-2</v>
      </c>
      <c r="CH3" s="6" t="str">
        <f>CF3&amp;"("&amp;TEXT(CG3,"#,##0.0%")&amp;")"</f>
        <v>62(3.5%)</v>
      </c>
      <c r="CI3" s="5">
        <f t="shared" si="0"/>
        <v>80</v>
      </c>
      <c r="CJ3" s="6">
        <f t="shared" ref="CJ3:CJ10" si="28">CI3/B3</f>
        <v>4.4518642181413465E-2</v>
      </c>
      <c r="CK3" s="6" t="str">
        <f>CI3&amp;"("&amp;TEXT(CJ3,"#,##0.0%")&amp;")"</f>
        <v>80(4.5%)</v>
      </c>
      <c r="CL3" s="5">
        <f t="shared" si="0"/>
        <v>11</v>
      </c>
      <c r="CM3" s="6">
        <f t="shared" ref="CM3:CM10" si="29">CL3/B3</f>
        <v>6.1213132999443521E-3</v>
      </c>
      <c r="CN3" s="6" t="str">
        <f>CL3&amp;"("&amp;TEXT(CM3,"#,##0.0%")&amp;")"</f>
        <v>11(0.6%)</v>
      </c>
      <c r="CO3" s="5">
        <f t="shared" si="0"/>
        <v>69</v>
      </c>
      <c r="CP3" s="6">
        <f t="shared" ref="CP3:CP10" si="30">CO3/B3</f>
        <v>3.8397328881469114E-2</v>
      </c>
      <c r="CQ3" s="9" t="str">
        <f>CO3&amp;"("&amp;TEXT(CP3,"#,##0.0%")&amp;")"</f>
        <v>69(3.8%)</v>
      </c>
    </row>
    <row r="4" spans="1:95" ht="27.5" customHeight="1">
      <c r="A4" s="4" t="s">
        <v>74</v>
      </c>
      <c r="B4" s="53">
        <v>6</v>
      </c>
      <c r="C4" s="10">
        <v>1</v>
      </c>
      <c r="D4" s="6">
        <f t="shared" ref="D4:D10" si="31">C4/B4</f>
        <v>0.16666666666666666</v>
      </c>
      <c r="E4" s="30" t="s">
        <v>80</v>
      </c>
      <c r="F4" s="10">
        <v>5</v>
      </c>
      <c r="G4" s="31">
        <f t="shared" si="1"/>
        <v>0.83333333333333337</v>
      </c>
      <c r="H4" s="30" t="str">
        <f t="shared" ref="H4:H11" si="32">F4&amp;"("&amp;TEXT(G4,"#,##0.0%")&amp;")"</f>
        <v>5(83.3%)</v>
      </c>
      <c r="I4" s="9">
        <v>0</v>
      </c>
      <c r="J4" s="32">
        <f t="shared" si="2"/>
        <v>0</v>
      </c>
      <c r="K4" s="33" t="str">
        <f t="shared" ref="K4:K11" si="33">I4&amp;"("&amp;TEXT(J4,"#,##0.00%")&amp;")"</f>
        <v>0(0.00%)</v>
      </c>
      <c r="L4" s="54">
        <v>0</v>
      </c>
      <c r="M4" s="31">
        <f t="shared" si="3"/>
        <v>0</v>
      </c>
      <c r="N4" s="30" t="str">
        <f t="shared" ref="N4:N11" si="34">L4&amp;"("&amp;TEXT(M4,"#,##0.0%")&amp;")"</f>
        <v>0(0.0%)</v>
      </c>
      <c r="O4" s="10">
        <v>0</v>
      </c>
      <c r="P4" s="31">
        <f t="shared" si="4"/>
        <v>0</v>
      </c>
      <c r="Q4" s="30" t="str">
        <f t="shared" ref="Q4:Q11" si="35">O4&amp;"("&amp;TEXT(P4,"#,##0.0%")&amp;")"</f>
        <v>0(0.0%)</v>
      </c>
      <c r="R4" s="10">
        <v>0</v>
      </c>
      <c r="S4" s="31">
        <f t="shared" si="5"/>
        <v>0</v>
      </c>
      <c r="T4" s="30" t="str">
        <f t="shared" ref="T4:T11" si="36">R4&amp;"("&amp;TEXT(S4,"#,##0.0%")&amp;")"</f>
        <v>0(0.0%)</v>
      </c>
      <c r="U4" s="54">
        <v>0</v>
      </c>
      <c r="V4" s="31">
        <f t="shared" si="6"/>
        <v>0</v>
      </c>
      <c r="W4" s="30" t="str">
        <f t="shared" ref="W4:W11" si="37">U4&amp;"("&amp;TEXT(V4,"#,##0.0%")&amp;")"</f>
        <v>0(0.0%)</v>
      </c>
      <c r="X4" s="9">
        <v>0</v>
      </c>
      <c r="Y4" s="34">
        <f t="shared" si="7"/>
        <v>0</v>
      </c>
      <c r="Z4" s="35" t="str">
        <f t="shared" ref="Z4:Z11" si="38">X4&amp;"("&amp;TEXT(Y4,"#,##0.0%")&amp;")"</f>
        <v>0(0.0%)</v>
      </c>
      <c r="AA4" s="54">
        <v>0</v>
      </c>
      <c r="AB4" s="31">
        <f t="shared" si="8"/>
        <v>0</v>
      </c>
      <c r="AC4" s="30" t="str">
        <f t="shared" ref="AC4:AC11" si="39">AA4&amp;"("&amp;TEXT(AB4,"#,##0.0%")&amp;")"</f>
        <v>0(0.0%)</v>
      </c>
      <c r="AD4" s="54">
        <v>0</v>
      </c>
      <c r="AE4" s="31">
        <f t="shared" si="9"/>
        <v>0</v>
      </c>
      <c r="AF4" s="30" t="str">
        <f t="shared" ref="AF4:AF10" si="40">AD4&amp;"("&amp;TEXT(AE4,"#,##0.0%")&amp;")"</f>
        <v>0(0.0%)</v>
      </c>
      <c r="AG4" s="10">
        <v>0</v>
      </c>
      <c r="AH4" s="31">
        <f t="shared" si="10"/>
        <v>0</v>
      </c>
      <c r="AI4" s="30" t="str">
        <f t="shared" ref="AI4:AI11" si="41">AG4&amp;"("&amp;TEXT(AH4,"#,##0.0%")&amp;")"</f>
        <v>0(0.0%)</v>
      </c>
      <c r="AJ4" s="10">
        <v>0</v>
      </c>
      <c r="AK4" s="31">
        <f t="shared" si="11"/>
        <v>0</v>
      </c>
      <c r="AL4" s="30" t="str">
        <f t="shared" ref="AL4:AL11" si="42">AJ4&amp;"("&amp;TEXT(AK4,"#,##0.0%")&amp;")"</f>
        <v>0(0.0%)</v>
      </c>
      <c r="AM4" s="54">
        <v>1</v>
      </c>
      <c r="AN4" s="31">
        <f t="shared" si="12"/>
        <v>0.16666666666666666</v>
      </c>
      <c r="AO4" s="30" t="s">
        <v>80</v>
      </c>
      <c r="AP4" s="10">
        <v>0</v>
      </c>
      <c r="AQ4" s="31">
        <f t="shared" si="13"/>
        <v>0</v>
      </c>
      <c r="AR4" s="30" t="str">
        <f t="shared" ref="AR4:AR11" si="43">AP4&amp;"("&amp;TEXT(AQ4,"#,##0.0%")&amp;")"</f>
        <v>0(0.0%)</v>
      </c>
      <c r="AS4" s="10">
        <v>1</v>
      </c>
      <c r="AT4" s="31">
        <f t="shared" si="14"/>
        <v>0.16666666666666666</v>
      </c>
      <c r="AU4" s="30" t="s">
        <v>80</v>
      </c>
      <c r="AV4" s="54">
        <v>0</v>
      </c>
      <c r="AW4" s="31">
        <f t="shared" si="15"/>
        <v>0</v>
      </c>
      <c r="AX4" s="30" t="str">
        <f t="shared" ref="AX4:AX11" si="44">AV4&amp;"("&amp;TEXT(AW4,"#,##0.0%")&amp;")"</f>
        <v>0(0.0%)</v>
      </c>
      <c r="AY4" s="10">
        <v>0</v>
      </c>
      <c r="AZ4" s="31">
        <f t="shared" si="16"/>
        <v>0</v>
      </c>
      <c r="BA4" s="30" t="str">
        <f t="shared" ref="BA4:BA11" si="45">AY4&amp;"("&amp;TEXT(AZ4,"#,##0.0%")&amp;")"</f>
        <v>0(0.0%)</v>
      </c>
      <c r="BB4" s="10">
        <v>0</v>
      </c>
      <c r="BC4" s="31">
        <f t="shared" si="17"/>
        <v>0</v>
      </c>
      <c r="BD4" s="30" t="str">
        <f t="shared" ref="BD4:BD11" si="46">BB4&amp;"("&amp;TEXT(BC4,"#,##0.0%")&amp;")"</f>
        <v>0(0.0%)</v>
      </c>
      <c r="BE4" s="54">
        <v>0</v>
      </c>
      <c r="BF4" s="31">
        <f t="shared" si="18"/>
        <v>0</v>
      </c>
      <c r="BG4" s="30" t="str">
        <f t="shared" ref="BG4:BG11" si="47">BE4&amp;"("&amp;TEXT(BF4,"#,##0.0%")&amp;")"</f>
        <v>0(0.0%)</v>
      </c>
      <c r="BH4" s="10">
        <v>0</v>
      </c>
      <c r="BI4" s="31">
        <f t="shared" si="19"/>
        <v>0</v>
      </c>
      <c r="BJ4" s="30" t="str">
        <f t="shared" ref="BJ4:BJ11" si="48">BH4&amp;"("&amp;TEXT(BI4,"#,##0.0%")&amp;")"</f>
        <v>0(0.0%)</v>
      </c>
      <c r="BK4" s="10">
        <v>0</v>
      </c>
      <c r="BL4" s="31">
        <f t="shared" si="20"/>
        <v>0</v>
      </c>
      <c r="BM4" s="30" t="str">
        <f t="shared" ref="BM4:BM11" si="49">BK4&amp;"("&amp;TEXT(BL4,"#,##0.0%")&amp;")"</f>
        <v>0(0.0%)</v>
      </c>
      <c r="BN4" s="54">
        <v>5</v>
      </c>
      <c r="BO4" s="31">
        <f t="shared" si="21"/>
        <v>0.83333333333333337</v>
      </c>
      <c r="BP4" s="30" t="str">
        <f t="shared" ref="BP4:BP11" si="50">BN4&amp;"("&amp;TEXT(BO4,"#,##0.0%")&amp;")"</f>
        <v>5(83.3%)</v>
      </c>
      <c r="BQ4" s="10">
        <v>1</v>
      </c>
      <c r="BR4" s="31">
        <f t="shared" si="22"/>
        <v>0.16666666666666666</v>
      </c>
      <c r="BS4" s="30" t="s">
        <v>80</v>
      </c>
      <c r="BT4" s="10">
        <v>4</v>
      </c>
      <c r="BU4" s="31">
        <f t="shared" si="23"/>
        <v>0.66666666666666663</v>
      </c>
      <c r="BV4" s="30" t="str">
        <f t="shared" ref="BV4:BV11" si="51">BT4&amp;"("&amp;TEXT(BU4,"#,##0.0%")&amp;")"</f>
        <v>4(66.7%)</v>
      </c>
      <c r="BW4" s="54">
        <v>0</v>
      </c>
      <c r="BX4" s="31">
        <f t="shared" si="24"/>
        <v>0</v>
      </c>
      <c r="BY4" s="30" t="str">
        <f t="shared" ref="BY4:BY11" si="52">BW4&amp;"("&amp;TEXT(BX4,"#,##0.0%")&amp;")"</f>
        <v>0(0.0%)</v>
      </c>
      <c r="BZ4" s="10">
        <v>0</v>
      </c>
      <c r="CA4" s="31">
        <f t="shared" si="25"/>
        <v>0</v>
      </c>
      <c r="CB4" s="30" t="str">
        <f t="shared" ref="CB4:CB11" si="53">BZ4&amp;"("&amp;TEXT(CA4,"#,##0.0%")&amp;")"</f>
        <v>0(0.0%)</v>
      </c>
      <c r="CC4" s="10">
        <v>0</v>
      </c>
      <c r="CD4" s="31">
        <f t="shared" si="26"/>
        <v>0</v>
      </c>
      <c r="CE4" s="30" t="str">
        <f t="shared" ref="CE4:CE11" si="54">CC4&amp;"("&amp;TEXT(CD4,"#,##0.0%")&amp;")"</f>
        <v>0(0.0%)</v>
      </c>
      <c r="CF4" s="10">
        <v>0</v>
      </c>
      <c r="CG4" s="31">
        <f t="shared" si="27"/>
        <v>0</v>
      </c>
      <c r="CH4" s="30" t="str">
        <f t="shared" ref="CH4:CH11" si="55">CF4&amp;"("&amp;TEXT(CG4,"#,##0.0%")&amp;")"</f>
        <v>0(0.0%)</v>
      </c>
      <c r="CI4" s="9">
        <v>0</v>
      </c>
      <c r="CJ4" s="31">
        <f t="shared" si="28"/>
        <v>0</v>
      </c>
      <c r="CK4" s="30" t="str">
        <f t="shared" ref="CK4:CK11" si="56">CI4&amp;"("&amp;TEXT(CJ4,"#,##0.0%")&amp;")"</f>
        <v>0(0.0%)</v>
      </c>
      <c r="CL4" s="9">
        <v>0</v>
      </c>
      <c r="CM4" s="31">
        <f t="shared" si="29"/>
        <v>0</v>
      </c>
      <c r="CN4" s="30" t="str">
        <f t="shared" ref="CN4:CN11" si="57">CL4&amp;"("&amp;TEXT(CM4,"#,##0.0%")&amp;")"</f>
        <v>0(0.0%)</v>
      </c>
      <c r="CO4" s="9">
        <v>0</v>
      </c>
      <c r="CP4" s="31">
        <f t="shared" si="30"/>
        <v>0</v>
      </c>
      <c r="CQ4" s="9" t="str">
        <f t="shared" ref="CQ4:CQ10" si="58">CO4&amp;"("&amp;TEXT(CP4,"#,##0.0%")&amp;")"</f>
        <v>0(0.0%)</v>
      </c>
    </row>
    <row r="5" spans="1:95" ht="27.5" customHeight="1">
      <c r="A5" s="4" t="s">
        <v>75</v>
      </c>
      <c r="B5" s="53">
        <v>259</v>
      </c>
      <c r="C5" s="10">
        <v>33</v>
      </c>
      <c r="D5" s="6">
        <f t="shared" si="31"/>
        <v>0.12741312741312741</v>
      </c>
      <c r="E5" s="30" t="str">
        <f t="shared" ref="E5:E11" si="59">C5&amp;"("&amp;TEXT(D5,"#,##0.0%")&amp;")"</f>
        <v>33(12.7%)</v>
      </c>
      <c r="F5" s="10">
        <v>226</v>
      </c>
      <c r="G5" s="31">
        <f t="shared" si="1"/>
        <v>0.87258687258687262</v>
      </c>
      <c r="H5" s="30" t="str">
        <f t="shared" si="32"/>
        <v>226(87.3%)</v>
      </c>
      <c r="I5" s="9">
        <v>0</v>
      </c>
      <c r="J5" s="32">
        <f t="shared" si="2"/>
        <v>0</v>
      </c>
      <c r="K5" s="33" t="str">
        <f t="shared" si="33"/>
        <v>0(0.00%)</v>
      </c>
      <c r="L5" s="54">
        <v>5</v>
      </c>
      <c r="M5" s="31">
        <f t="shared" si="3"/>
        <v>1.9305019305019305E-2</v>
      </c>
      <c r="N5" s="30" t="str">
        <f t="shared" si="34"/>
        <v>5(1.9%)</v>
      </c>
      <c r="O5" s="10">
        <v>0</v>
      </c>
      <c r="P5" s="31">
        <f t="shared" si="4"/>
        <v>0</v>
      </c>
      <c r="Q5" s="30" t="str">
        <f t="shared" si="35"/>
        <v>0(0.0%)</v>
      </c>
      <c r="R5" s="10">
        <v>5</v>
      </c>
      <c r="S5" s="31">
        <f t="shared" si="5"/>
        <v>1.9305019305019305E-2</v>
      </c>
      <c r="T5" s="30" t="str">
        <f t="shared" si="36"/>
        <v>5(1.9%)</v>
      </c>
      <c r="U5" s="54">
        <v>0</v>
      </c>
      <c r="V5" s="31">
        <f t="shared" si="6"/>
        <v>0</v>
      </c>
      <c r="W5" s="30" t="str">
        <f t="shared" si="37"/>
        <v>0(0.0%)</v>
      </c>
      <c r="X5" s="9">
        <v>0</v>
      </c>
      <c r="Y5" s="34">
        <f t="shared" si="7"/>
        <v>0</v>
      </c>
      <c r="Z5" s="35" t="str">
        <f t="shared" si="38"/>
        <v>0(0.0%)</v>
      </c>
      <c r="AA5" s="54">
        <v>0</v>
      </c>
      <c r="AB5" s="31">
        <f t="shared" si="8"/>
        <v>0</v>
      </c>
      <c r="AC5" s="30" t="str">
        <f t="shared" si="39"/>
        <v>0(0.0%)</v>
      </c>
      <c r="AD5" s="54">
        <v>0</v>
      </c>
      <c r="AE5" s="31">
        <f t="shared" si="9"/>
        <v>0</v>
      </c>
      <c r="AF5" s="30" t="str">
        <f t="shared" si="40"/>
        <v>0(0.0%)</v>
      </c>
      <c r="AG5" s="10">
        <v>0</v>
      </c>
      <c r="AH5" s="31">
        <f t="shared" si="10"/>
        <v>0</v>
      </c>
      <c r="AI5" s="30" t="str">
        <f t="shared" si="41"/>
        <v>0(0.0%)</v>
      </c>
      <c r="AJ5" s="10">
        <v>0</v>
      </c>
      <c r="AK5" s="31">
        <f t="shared" si="11"/>
        <v>0</v>
      </c>
      <c r="AL5" s="30" t="str">
        <f t="shared" si="42"/>
        <v>0(0.0%)</v>
      </c>
      <c r="AM5" s="54">
        <v>42</v>
      </c>
      <c r="AN5" s="31">
        <f t="shared" si="12"/>
        <v>0.16216216216216217</v>
      </c>
      <c r="AO5" s="30" t="str">
        <f t="shared" ref="AO5:AO11" si="60">AM5&amp;"("&amp;TEXT(AN5,"#,##0.0%")&amp;")"</f>
        <v>42(16.2%)</v>
      </c>
      <c r="AP5" s="10">
        <v>10</v>
      </c>
      <c r="AQ5" s="31">
        <f t="shared" si="13"/>
        <v>3.8610038610038609E-2</v>
      </c>
      <c r="AR5" s="30" t="str">
        <f t="shared" si="43"/>
        <v>10(3.9%)</v>
      </c>
      <c r="AS5" s="10">
        <v>32</v>
      </c>
      <c r="AT5" s="31">
        <f t="shared" si="14"/>
        <v>0.12355212355212356</v>
      </c>
      <c r="AU5" s="30" t="str">
        <f t="shared" ref="AU5:AU11" si="61">AS5&amp;"("&amp;TEXT(AT5,"#,##0.0%")&amp;")"</f>
        <v>32(12.4%)</v>
      </c>
      <c r="AV5" s="54">
        <v>1</v>
      </c>
      <c r="AW5" s="31">
        <f t="shared" si="15"/>
        <v>3.8610038610038611E-3</v>
      </c>
      <c r="AX5" s="30" t="s">
        <v>80</v>
      </c>
      <c r="AY5" s="10">
        <v>0</v>
      </c>
      <c r="AZ5" s="31">
        <f t="shared" si="16"/>
        <v>0</v>
      </c>
      <c r="BA5" s="30" t="str">
        <f t="shared" si="45"/>
        <v>0(0.0%)</v>
      </c>
      <c r="BB5" s="10">
        <v>1</v>
      </c>
      <c r="BC5" s="31">
        <f t="shared" si="17"/>
        <v>3.8610038610038611E-3</v>
      </c>
      <c r="BD5" s="30" t="s">
        <v>80</v>
      </c>
      <c r="BE5" s="54">
        <v>13</v>
      </c>
      <c r="BF5" s="31">
        <f t="shared" si="18"/>
        <v>5.019305019305019E-2</v>
      </c>
      <c r="BG5" s="30" t="str">
        <f t="shared" si="47"/>
        <v>13(5.0%)</v>
      </c>
      <c r="BH5" s="10">
        <v>1</v>
      </c>
      <c r="BI5" s="31">
        <f t="shared" si="19"/>
        <v>3.8610038610038611E-3</v>
      </c>
      <c r="BJ5" s="30" t="s">
        <v>80</v>
      </c>
      <c r="BK5" s="10">
        <v>12</v>
      </c>
      <c r="BL5" s="31">
        <f t="shared" si="20"/>
        <v>4.633204633204633E-2</v>
      </c>
      <c r="BM5" s="30" t="str">
        <f t="shared" si="49"/>
        <v>12(4.6%)</v>
      </c>
      <c r="BN5" s="54">
        <v>198</v>
      </c>
      <c r="BO5" s="31">
        <f t="shared" si="21"/>
        <v>0.76447876447876451</v>
      </c>
      <c r="BP5" s="30" t="str">
        <f t="shared" si="50"/>
        <v>198(76.4%)</v>
      </c>
      <c r="BQ5" s="10">
        <v>22</v>
      </c>
      <c r="BR5" s="31">
        <f t="shared" si="22"/>
        <v>8.4942084942084939E-2</v>
      </c>
      <c r="BS5" s="30" t="str">
        <f t="shared" ref="BS5:BS11" si="62">BQ5&amp;"("&amp;TEXT(BR5,"#,##0.0%")&amp;")"</f>
        <v>22(8.5%)</v>
      </c>
      <c r="BT5" s="10">
        <v>176</v>
      </c>
      <c r="BU5" s="31">
        <f t="shared" si="23"/>
        <v>0.67953667953667951</v>
      </c>
      <c r="BV5" s="30" t="str">
        <f t="shared" si="51"/>
        <v>176(68.0%)</v>
      </c>
      <c r="BW5" s="54">
        <v>0</v>
      </c>
      <c r="BX5" s="31">
        <f t="shared" si="24"/>
        <v>0</v>
      </c>
      <c r="BY5" s="30" t="str">
        <f t="shared" si="52"/>
        <v>0(0.0%)</v>
      </c>
      <c r="BZ5" s="10">
        <v>9</v>
      </c>
      <c r="CA5" s="31">
        <f t="shared" si="25"/>
        <v>3.4749034749034749E-2</v>
      </c>
      <c r="CB5" s="30" t="str">
        <f t="shared" si="53"/>
        <v>9(3.5%)</v>
      </c>
      <c r="CC5" s="10">
        <v>0</v>
      </c>
      <c r="CD5" s="31">
        <f t="shared" si="26"/>
        <v>0</v>
      </c>
      <c r="CE5" s="30" t="str">
        <f t="shared" si="54"/>
        <v>0(0.0%)</v>
      </c>
      <c r="CF5" s="10">
        <v>9</v>
      </c>
      <c r="CG5" s="31">
        <f t="shared" si="27"/>
        <v>3.4749034749034749E-2</v>
      </c>
      <c r="CH5" s="30" t="str">
        <f t="shared" si="55"/>
        <v>9(3.5%)</v>
      </c>
      <c r="CI5" s="9">
        <v>9</v>
      </c>
      <c r="CJ5" s="31">
        <f t="shared" si="28"/>
        <v>3.4749034749034749E-2</v>
      </c>
      <c r="CK5" s="30" t="str">
        <f t="shared" si="56"/>
        <v>9(3.5%)</v>
      </c>
      <c r="CL5" s="10">
        <v>1</v>
      </c>
      <c r="CM5" s="31">
        <f t="shared" si="29"/>
        <v>3.8610038610038611E-3</v>
      </c>
      <c r="CN5" s="30" t="s">
        <v>80</v>
      </c>
      <c r="CO5" s="10">
        <v>8</v>
      </c>
      <c r="CP5" s="31">
        <f t="shared" si="30"/>
        <v>3.0888030888030889E-2</v>
      </c>
      <c r="CQ5" s="9" t="str">
        <f t="shared" si="58"/>
        <v>8(3.1%)</v>
      </c>
    </row>
    <row r="6" spans="1:95" ht="27.5" customHeight="1">
      <c r="A6" s="4" t="s">
        <v>76</v>
      </c>
      <c r="B6" s="53">
        <v>67</v>
      </c>
      <c r="C6" s="10">
        <v>40</v>
      </c>
      <c r="D6" s="6">
        <f t="shared" si="31"/>
        <v>0.59701492537313428</v>
      </c>
      <c r="E6" s="30" t="str">
        <f t="shared" si="59"/>
        <v>40(59.7%)</v>
      </c>
      <c r="F6" s="10">
        <v>27</v>
      </c>
      <c r="G6" s="31">
        <f t="shared" si="1"/>
        <v>0.40298507462686567</v>
      </c>
      <c r="H6" s="30" t="str">
        <f t="shared" si="32"/>
        <v>27(40.3%)</v>
      </c>
      <c r="I6" s="9">
        <v>0</v>
      </c>
      <c r="J6" s="32">
        <f t="shared" si="2"/>
        <v>0</v>
      </c>
      <c r="K6" s="33" t="str">
        <f t="shared" si="33"/>
        <v>0(0.00%)</v>
      </c>
      <c r="L6" s="54">
        <v>2</v>
      </c>
      <c r="M6" s="31">
        <f t="shared" si="3"/>
        <v>2.9850746268656716E-2</v>
      </c>
      <c r="N6" s="30" t="str">
        <f t="shared" si="34"/>
        <v>2(3.0%)</v>
      </c>
      <c r="O6" s="10">
        <v>2</v>
      </c>
      <c r="P6" s="31">
        <f t="shared" si="4"/>
        <v>2.9850746268656716E-2</v>
      </c>
      <c r="Q6" s="30" t="str">
        <f t="shared" si="35"/>
        <v>2(3.0%)</v>
      </c>
      <c r="R6" s="10">
        <v>0</v>
      </c>
      <c r="S6" s="31">
        <f t="shared" si="5"/>
        <v>0</v>
      </c>
      <c r="T6" s="30" t="str">
        <f t="shared" si="36"/>
        <v>0(0.0%)</v>
      </c>
      <c r="U6" s="54">
        <v>0</v>
      </c>
      <c r="V6" s="31">
        <f t="shared" si="6"/>
        <v>0</v>
      </c>
      <c r="W6" s="30" t="str">
        <f t="shared" si="37"/>
        <v>0(0.0%)</v>
      </c>
      <c r="X6" s="9">
        <v>0</v>
      </c>
      <c r="Y6" s="34">
        <f t="shared" si="7"/>
        <v>0</v>
      </c>
      <c r="Z6" s="35" t="str">
        <f t="shared" si="38"/>
        <v>0(0.0%)</v>
      </c>
      <c r="AA6" s="54">
        <v>0</v>
      </c>
      <c r="AB6" s="31">
        <f t="shared" si="8"/>
        <v>0</v>
      </c>
      <c r="AC6" s="30" t="str">
        <f t="shared" si="39"/>
        <v>0(0.0%)</v>
      </c>
      <c r="AD6" s="54">
        <v>0</v>
      </c>
      <c r="AE6" s="31">
        <f t="shared" si="9"/>
        <v>0</v>
      </c>
      <c r="AF6" s="30" t="str">
        <f t="shared" si="40"/>
        <v>0(0.0%)</v>
      </c>
      <c r="AG6" s="10">
        <v>0</v>
      </c>
      <c r="AH6" s="31">
        <f t="shared" si="10"/>
        <v>0</v>
      </c>
      <c r="AI6" s="30" t="str">
        <f t="shared" si="41"/>
        <v>0(0.0%)</v>
      </c>
      <c r="AJ6" s="10">
        <v>0</v>
      </c>
      <c r="AK6" s="31">
        <f t="shared" si="11"/>
        <v>0</v>
      </c>
      <c r="AL6" s="30" t="str">
        <f t="shared" si="42"/>
        <v>0(0.0%)</v>
      </c>
      <c r="AM6" s="54">
        <v>10</v>
      </c>
      <c r="AN6" s="31">
        <f t="shared" si="12"/>
        <v>0.14925373134328357</v>
      </c>
      <c r="AO6" s="30" t="str">
        <f t="shared" si="60"/>
        <v>10(14.9%)</v>
      </c>
      <c r="AP6" s="10">
        <v>8</v>
      </c>
      <c r="AQ6" s="31">
        <f t="shared" si="13"/>
        <v>0.11940298507462686</v>
      </c>
      <c r="AR6" s="30" t="str">
        <f t="shared" si="43"/>
        <v>8(11.9%)</v>
      </c>
      <c r="AS6" s="10">
        <v>2</v>
      </c>
      <c r="AT6" s="31">
        <f t="shared" si="14"/>
        <v>2.9850746268656716E-2</v>
      </c>
      <c r="AU6" s="30" t="str">
        <f t="shared" si="61"/>
        <v>2(3.0%)</v>
      </c>
      <c r="AV6" s="54">
        <v>3</v>
      </c>
      <c r="AW6" s="31">
        <f t="shared" si="15"/>
        <v>4.4776119402985072E-2</v>
      </c>
      <c r="AX6" s="30" t="str">
        <f t="shared" si="44"/>
        <v>3(4.5%)</v>
      </c>
      <c r="AY6" s="10">
        <v>1</v>
      </c>
      <c r="AZ6" s="31">
        <f t="shared" si="16"/>
        <v>1.4925373134328358E-2</v>
      </c>
      <c r="BA6" s="30" t="s">
        <v>80</v>
      </c>
      <c r="BB6" s="10">
        <v>2</v>
      </c>
      <c r="BC6" s="31">
        <f t="shared" si="17"/>
        <v>2.9850746268656716E-2</v>
      </c>
      <c r="BD6" s="30" t="str">
        <f t="shared" si="46"/>
        <v>2(3.0%)</v>
      </c>
      <c r="BE6" s="54">
        <v>3</v>
      </c>
      <c r="BF6" s="31">
        <f t="shared" si="18"/>
        <v>4.4776119402985072E-2</v>
      </c>
      <c r="BG6" s="30" t="str">
        <f t="shared" si="47"/>
        <v>3(4.5%)</v>
      </c>
      <c r="BH6" s="10">
        <v>2</v>
      </c>
      <c r="BI6" s="31">
        <f t="shared" si="19"/>
        <v>2.9850746268656716E-2</v>
      </c>
      <c r="BJ6" s="30" t="str">
        <f t="shared" si="48"/>
        <v>2(3.0%)</v>
      </c>
      <c r="BK6" s="10">
        <v>1</v>
      </c>
      <c r="BL6" s="31">
        <f t="shared" si="20"/>
        <v>1.4925373134328358E-2</v>
      </c>
      <c r="BM6" s="30" t="s">
        <v>80</v>
      </c>
      <c r="BN6" s="54">
        <v>48</v>
      </c>
      <c r="BO6" s="31">
        <f t="shared" si="21"/>
        <v>0.71641791044776115</v>
      </c>
      <c r="BP6" s="30" t="str">
        <f t="shared" si="50"/>
        <v>48(71.6%)</v>
      </c>
      <c r="BQ6" s="10">
        <v>26</v>
      </c>
      <c r="BR6" s="31">
        <f t="shared" si="22"/>
        <v>0.38805970149253732</v>
      </c>
      <c r="BS6" s="30" t="str">
        <f t="shared" si="62"/>
        <v>26(38.8%)</v>
      </c>
      <c r="BT6" s="10">
        <v>22</v>
      </c>
      <c r="BU6" s="31">
        <f t="shared" si="23"/>
        <v>0.32835820895522388</v>
      </c>
      <c r="BV6" s="30" t="str">
        <f t="shared" si="51"/>
        <v>22(32.8%)</v>
      </c>
      <c r="BW6" s="54">
        <v>1</v>
      </c>
      <c r="BX6" s="31">
        <f t="shared" si="24"/>
        <v>1.4925373134328358E-2</v>
      </c>
      <c r="BY6" s="30" t="s">
        <v>80</v>
      </c>
      <c r="BZ6" s="10">
        <v>3</v>
      </c>
      <c r="CA6" s="31">
        <f t="shared" si="25"/>
        <v>4.4776119402985072E-2</v>
      </c>
      <c r="CB6" s="30" t="str">
        <f t="shared" si="53"/>
        <v>3(4.5%)</v>
      </c>
      <c r="CC6" s="10">
        <v>2</v>
      </c>
      <c r="CD6" s="31">
        <f t="shared" si="26"/>
        <v>2.9850746268656716E-2</v>
      </c>
      <c r="CE6" s="30" t="str">
        <f t="shared" si="54"/>
        <v>2(3.0%)</v>
      </c>
      <c r="CF6" s="10">
        <v>1</v>
      </c>
      <c r="CG6" s="31">
        <f t="shared" si="27"/>
        <v>1.4925373134328358E-2</v>
      </c>
      <c r="CH6" s="30" t="s">
        <v>80</v>
      </c>
      <c r="CI6" s="9">
        <v>4</v>
      </c>
      <c r="CJ6" s="31">
        <f t="shared" si="28"/>
        <v>5.9701492537313432E-2</v>
      </c>
      <c r="CK6" s="30" t="str">
        <f t="shared" si="56"/>
        <v>4(6.0%)</v>
      </c>
      <c r="CL6" s="10">
        <v>1</v>
      </c>
      <c r="CM6" s="31">
        <f t="shared" si="29"/>
        <v>1.4925373134328358E-2</v>
      </c>
      <c r="CN6" s="30" t="s">
        <v>80</v>
      </c>
      <c r="CO6" s="10">
        <v>3</v>
      </c>
      <c r="CP6" s="31">
        <f t="shared" si="30"/>
        <v>4.4776119402985072E-2</v>
      </c>
      <c r="CQ6" s="9" t="str">
        <f t="shared" si="58"/>
        <v>3(4.5%)</v>
      </c>
    </row>
    <row r="7" spans="1:95" ht="27.5" customHeight="1">
      <c r="A7" s="4" t="s">
        <v>64</v>
      </c>
      <c r="B7" s="53">
        <v>677</v>
      </c>
      <c r="C7" s="10">
        <v>91</v>
      </c>
      <c r="D7" s="6">
        <f t="shared" si="31"/>
        <v>0.13441654357459379</v>
      </c>
      <c r="E7" s="30" t="str">
        <f t="shared" si="59"/>
        <v>91(13.4%)</v>
      </c>
      <c r="F7" s="10">
        <v>586</v>
      </c>
      <c r="G7" s="31">
        <f t="shared" si="1"/>
        <v>0.86558345642540624</v>
      </c>
      <c r="H7" s="30" t="str">
        <f t="shared" si="32"/>
        <v>586(86.6%)</v>
      </c>
      <c r="I7" s="9">
        <v>0</v>
      </c>
      <c r="J7" s="32">
        <f t="shared" si="2"/>
        <v>0</v>
      </c>
      <c r="K7" s="33" t="str">
        <f t="shared" si="33"/>
        <v>0(0.00%)</v>
      </c>
      <c r="L7" s="54">
        <v>12</v>
      </c>
      <c r="M7" s="31">
        <f t="shared" si="3"/>
        <v>1.7725258493353029E-2</v>
      </c>
      <c r="N7" s="30" t="str">
        <f t="shared" si="34"/>
        <v>12(1.8%)</v>
      </c>
      <c r="O7" s="10">
        <v>1</v>
      </c>
      <c r="P7" s="31">
        <f t="shared" si="4"/>
        <v>1.4771048744460858E-3</v>
      </c>
      <c r="Q7" s="30" t="s">
        <v>80</v>
      </c>
      <c r="R7" s="10">
        <v>11</v>
      </c>
      <c r="S7" s="31">
        <f t="shared" si="5"/>
        <v>1.6248153618906941E-2</v>
      </c>
      <c r="T7" s="30" t="str">
        <f t="shared" si="36"/>
        <v>11(1.6%)</v>
      </c>
      <c r="U7" s="54">
        <v>2</v>
      </c>
      <c r="V7" s="31">
        <f t="shared" si="6"/>
        <v>2.9542097488921715E-3</v>
      </c>
      <c r="W7" s="30" t="str">
        <f t="shared" si="37"/>
        <v>2(0.3%)</v>
      </c>
      <c r="X7" s="9">
        <v>0</v>
      </c>
      <c r="Y7" s="34">
        <f t="shared" si="7"/>
        <v>0</v>
      </c>
      <c r="Z7" s="35" t="str">
        <f t="shared" si="38"/>
        <v>0(0.0%)</v>
      </c>
      <c r="AA7" s="54">
        <v>2</v>
      </c>
      <c r="AB7" s="31">
        <f t="shared" si="8"/>
        <v>2.9542097488921715E-3</v>
      </c>
      <c r="AC7" s="30" t="str">
        <f t="shared" si="39"/>
        <v>2(0.3%)</v>
      </c>
      <c r="AD7" s="54">
        <v>2</v>
      </c>
      <c r="AE7" s="31">
        <f t="shared" si="9"/>
        <v>2.9542097488921715E-3</v>
      </c>
      <c r="AF7" s="30" t="str">
        <f t="shared" si="40"/>
        <v>2(0.3%)</v>
      </c>
      <c r="AG7" s="10">
        <v>0</v>
      </c>
      <c r="AH7" s="31">
        <f t="shared" si="10"/>
        <v>0</v>
      </c>
      <c r="AI7" s="30" t="str">
        <f t="shared" si="41"/>
        <v>0(0.0%)</v>
      </c>
      <c r="AJ7" s="10">
        <v>2</v>
      </c>
      <c r="AK7" s="31">
        <f t="shared" si="11"/>
        <v>2.9542097488921715E-3</v>
      </c>
      <c r="AL7" s="30" t="str">
        <f t="shared" si="42"/>
        <v>2(0.3%)</v>
      </c>
      <c r="AM7" s="54">
        <v>115</v>
      </c>
      <c r="AN7" s="31">
        <f t="shared" si="12"/>
        <v>0.16986706056129985</v>
      </c>
      <c r="AO7" s="30" t="str">
        <f t="shared" si="60"/>
        <v>115(17.0%)</v>
      </c>
      <c r="AP7" s="10">
        <v>25</v>
      </c>
      <c r="AQ7" s="31">
        <f t="shared" si="13"/>
        <v>3.6927621861152143E-2</v>
      </c>
      <c r="AR7" s="30" t="str">
        <f t="shared" si="43"/>
        <v>25(3.7%)</v>
      </c>
      <c r="AS7" s="10">
        <v>90</v>
      </c>
      <c r="AT7" s="31">
        <f t="shared" si="14"/>
        <v>0.13293943870014771</v>
      </c>
      <c r="AU7" s="30" t="str">
        <f t="shared" si="61"/>
        <v>90(13.3%)</v>
      </c>
      <c r="AV7" s="54">
        <v>28</v>
      </c>
      <c r="AW7" s="31">
        <f t="shared" si="15"/>
        <v>4.1358936484490398E-2</v>
      </c>
      <c r="AX7" s="30" t="str">
        <f t="shared" si="44"/>
        <v>28(4.1%)</v>
      </c>
      <c r="AY7" s="10">
        <v>2</v>
      </c>
      <c r="AZ7" s="31">
        <f t="shared" si="16"/>
        <v>2.9542097488921715E-3</v>
      </c>
      <c r="BA7" s="30" t="str">
        <f t="shared" si="45"/>
        <v>2(0.3%)</v>
      </c>
      <c r="BB7" s="10">
        <v>26</v>
      </c>
      <c r="BC7" s="31">
        <f t="shared" si="17"/>
        <v>3.8404726735598228E-2</v>
      </c>
      <c r="BD7" s="30" t="str">
        <f t="shared" si="46"/>
        <v>26(3.8%)</v>
      </c>
      <c r="BE7" s="54">
        <v>63</v>
      </c>
      <c r="BF7" s="31">
        <f t="shared" si="18"/>
        <v>9.3057607090103397E-2</v>
      </c>
      <c r="BG7" s="30" t="str">
        <f t="shared" si="47"/>
        <v>63(9.3%)</v>
      </c>
      <c r="BH7" s="10">
        <v>5</v>
      </c>
      <c r="BI7" s="31">
        <f t="shared" si="19"/>
        <v>7.385524372230428E-3</v>
      </c>
      <c r="BJ7" s="30" t="str">
        <f t="shared" si="48"/>
        <v>5(0.7%)</v>
      </c>
      <c r="BK7" s="10">
        <v>58</v>
      </c>
      <c r="BL7" s="31">
        <f t="shared" si="20"/>
        <v>8.5672082717872966E-2</v>
      </c>
      <c r="BM7" s="30" t="str">
        <f t="shared" si="49"/>
        <v>58(8.6%)</v>
      </c>
      <c r="BN7" s="54">
        <v>451</v>
      </c>
      <c r="BO7" s="31">
        <f t="shared" si="21"/>
        <v>0.6661742983751846</v>
      </c>
      <c r="BP7" s="30" t="str">
        <f t="shared" si="50"/>
        <v>451(66.6%)</v>
      </c>
      <c r="BQ7" s="10">
        <v>58</v>
      </c>
      <c r="BR7" s="31">
        <f t="shared" si="22"/>
        <v>8.5672082717872966E-2</v>
      </c>
      <c r="BS7" s="30" t="str">
        <f t="shared" si="62"/>
        <v>58(8.6%)</v>
      </c>
      <c r="BT7" s="10">
        <v>393</v>
      </c>
      <c r="BU7" s="31">
        <f t="shared" si="23"/>
        <v>0.58050221565731164</v>
      </c>
      <c r="BV7" s="30" t="str">
        <f t="shared" si="51"/>
        <v>393(58.1%)</v>
      </c>
      <c r="BW7" s="54">
        <v>4</v>
      </c>
      <c r="BX7" s="31">
        <f t="shared" si="24"/>
        <v>5.9084194977843431E-3</v>
      </c>
      <c r="BY7" s="30" t="str">
        <f t="shared" si="52"/>
        <v>4(0.6%)</v>
      </c>
      <c r="BZ7" s="10">
        <v>39</v>
      </c>
      <c r="CA7" s="31">
        <f t="shared" si="25"/>
        <v>5.7607090103397339E-2</v>
      </c>
      <c r="CB7" s="30" t="str">
        <f t="shared" si="53"/>
        <v>39(5.8%)</v>
      </c>
      <c r="CC7" s="10">
        <v>6</v>
      </c>
      <c r="CD7" s="31">
        <f t="shared" si="26"/>
        <v>8.8626292466765146E-3</v>
      </c>
      <c r="CE7" s="30" t="str">
        <f t="shared" si="54"/>
        <v>6(0.9%)</v>
      </c>
      <c r="CF7" s="10">
        <v>33</v>
      </c>
      <c r="CG7" s="31">
        <f t="shared" si="27"/>
        <v>4.874446085672083E-2</v>
      </c>
      <c r="CH7" s="30" t="str">
        <f t="shared" si="55"/>
        <v>33(4.9%)</v>
      </c>
      <c r="CI7" s="9">
        <v>46</v>
      </c>
      <c r="CJ7" s="31">
        <f t="shared" si="28"/>
        <v>6.7946824224519947E-2</v>
      </c>
      <c r="CK7" s="30" t="str">
        <f t="shared" si="56"/>
        <v>46(6.8%)</v>
      </c>
      <c r="CL7" s="10">
        <v>3</v>
      </c>
      <c r="CM7" s="31">
        <f t="shared" si="29"/>
        <v>4.4313146233382573E-3</v>
      </c>
      <c r="CN7" s="30" t="str">
        <f t="shared" si="57"/>
        <v>3(0.4%)</v>
      </c>
      <c r="CO7" s="10">
        <v>43</v>
      </c>
      <c r="CP7" s="31">
        <f t="shared" si="30"/>
        <v>6.3515509601181686E-2</v>
      </c>
      <c r="CQ7" s="9" t="str">
        <f t="shared" si="58"/>
        <v>43(6.4%)</v>
      </c>
    </row>
    <row r="8" spans="1:95" ht="27.5" customHeight="1">
      <c r="A8" s="4" t="s">
        <v>65</v>
      </c>
      <c r="B8" s="53">
        <v>391</v>
      </c>
      <c r="C8" s="10">
        <v>178</v>
      </c>
      <c r="D8" s="6">
        <f t="shared" si="31"/>
        <v>0.45524296675191817</v>
      </c>
      <c r="E8" s="30" t="str">
        <f t="shared" si="59"/>
        <v>178(45.5%)</v>
      </c>
      <c r="F8" s="10">
        <v>213</v>
      </c>
      <c r="G8" s="31">
        <f t="shared" si="1"/>
        <v>0.54475703324808189</v>
      </c>
      <c r="H8" s="30" t="str">
        <f t="shared" si="32"/>
        <v>213(54.5%)</v>
      </c>
      <c r="I8" s="9">
        <v>0</v>
      </c>
      <c r="J8" s="32">
        <f t="shared" si="2"/>
        <v>0</v>
      </c>
      <c r="K8" s="33" t="str">
        <f t="shared" si="33"/>
        <v>0(0.00%)</v>
      </c>
      <c r="L8" s="54">
        <v>30</v>
      </c>
      <c r="M8" s="31">
        <f t="shared" si="3"/>
        <v>7.6726342710997444E-2</v>
      </c>
      <c r="N8" s="30" t="str">
        <f t="shared" si="34"/>
        <v>30(7.7%)</v>
      </c>
      <c r="O8" s="10">
        <v>19</v>
      </c>
      <c r="P8" s="31">
        <f t="shared" si="4"/>
        <v>4.859335038363171E-2</v>
      </c>
      <c r="Q8" s="30" t="str">
        <f t="shared" si="35"/>
        <v>19(4.9%)</v>
      </c>
      <c r="R8" s="10">
        <v>11</v>
      </c>
      <c r="S8" s="31">
        <f t="shared" si="5"/>
        <v>2.8132992327365727E-2</v>
      </c>
      <c r="T8" s="30" t="str">
        <f t="shared" si="36"/>
        <v>11(2.8%)</v>
      </c>
      <c r="U8" s="54">
        <v>1</v>
      </c>
      <c r="V8" s="31">
        <f t="shared" si="6"/>
        <v>2.5575447570332483E-3</v>
      </c>
      <c r="W8" s="30" t="s">
        <v>80</v>
      </c>
      <c r="X8" s="9">
        <v>0</v>
      </c>
      <c r="Y8" s="34">
        <f t="shared" si="7"/>
        <v>0</v>
      </c>
      <c r="Z8" s="35" t="str">
        <f t="shared" si="38"/>
        <v>0(0.0%)</v>
      </c>
      <c r="AA8" s="54">
        <v>1</v>
      </c>
      <c r="AB8" s="31">
        <f t="shared" si="8"/>
        <v>2.5575447570332483E-3</v>
      </c>
      <c r="AC8" s="30" t="s">
        <v>80</v>
      </c>
      <c r="AD8" s="54">
        <v>7</v>
      </c>
      <c r="AE8" s="31">
        <f t="shared" si="9"/>
        <v>1.7902813299232736E-2</v>
      </c>
      <c r="AF8" s="30" t="str">
        <f t="shared" si="40"/>
        <v>7(1.8%)</v>
      </c>
      <c r="AG8" s="10">
        <v>3</v>
      </c>
      <c r="AH8" s="31">
        <f t="shared" si="10"/>
        <v>7.6726342710997444E-3</v>
      </c>
      <c r="AI8" s="30" t="str">
        <f t="shared" si="41"/>
        <v>3(0.8%)</v>
      </c>
      <c r="AJ8" s="10">
        <v>4</v>
      </c>
      <c r="AK8" s="31">
        <f t="shared" si="11"/>
        <v>1.0230179028132993E-2</v>
      </c>
      <c r="AL8" s="30" t="str">
        <f t="shared" si="42"/>
        <v>4(1.0%)</v>
      </c>
      <c r="AM8" s="54">
        <v>102</v>
      </c>
      <c r="AN8" s="31">
        <f t="shared" si="12"/>
        <v>0.2608695652173913</v>
      </c>
      <c r="AO8" s="30" t="str">
        <f t="shared" si="60"/>
        <v>102(26.1%)</v>
      </c>
      <c r="AP8" s="10">
        <v>53</v>
      </c>
      <c r="AQ8" s="31">
        <f t="shared" si="13"/>
        <v>0.13554987212276215</v>
      </c>
      <c r="AR8" s="30" t="str">
        <f t="shared" si="43"/>
        <v>53(13.6%)</v>
      </c>
      <c r="AS8" s="10">
        <v>49</v>
      </c>
      <c r="AT8" s="31">
        <f t="shared" si="14"/>
        <v>0.12531969309462915</v>
      </c>
      <c r="AU8" s="30" t="str">
        <f t="shared" si="61"/>
        <v>49(12.5%)</v>
      </c>
      <c r="AV8" s="54">
        <v>15</v>
      </c>
      <c r="AW8" s="31">
        <f t="shared" si="15"/>
        <v>3.8363171355498722E-2</v>
      </c>
      <c r="AX8" s="30" t="str">
        <f t="shared" si="44"/>
        <v>15(3.8%)</v>
      </c>
      <c r="AY8" s="10">
        <v>8</v>
      </c>
      <c r="AZ8" s="31">
        <f t="shared" si="16"/>
        <v>2.0460358056265986E-2</v>
      </c>
      <c r="BA8" s="30" t="str">
        <f t="shared" si="45"/>
        <v>8(2.0%)</v>
      </c>
      <c r="BB8" s="10">
        <v>7</v>
      </c>
      <c r="BC8" s="31">
        <f t="shared" si="17"/>
        <v>1.7902813299232736E-2</v>
      </c>
      <c r="BD8" s="30" t="str">
        <f t="shared" si="46"/>
        <v>7(1.8%)</v>
      </c>
      <c r="BE8" s="54">
        <v>48</v>
      </c>
      <c r="BF8" s="31">
        <f t="shared" si="18"/>
        <v>0.12276214833759591</v>
      </c>
      <c r="BG8" s="30" t="str">
        <f t="shared" si="47"/>
        <v>48(12.3%)</v>
      </c>
      <c r="BH8" s="10">
        <v>14</v>
      </c>
      <c r="BI8" s="31">
        <f t="shared" si="19"/>
        <v>3.5805626598465472E-2</v>
      </c>
      <c r="BJ8" s="30" t="str">
        <f t="shared" si="48"/>
        <v>14(3.6%)</v>
      </c>
      <c r="BK8" s="10">
        <v>34</v>
      </c>
      <c r="BL8" s="31">
        <f t="shared" si="20"/>
        <v>8.6956521739130432E-2</v>
      </c>
      <c r="BM8" s="30" t="str">
        <f t="shared" si="49"/>
        <v>34(8.7%)</v>
      </c>
      <c r="BN8" s="54">
        <v>187</v>
      </c>
      <c r="BO8" s="31">
        <f t="shared" si="21"/>
        <v>0.47826086956521741</v>
      </c>
      <c r="BP8" s="30" t="str">
        <f t="shared" si="50"/>
        <v>187(47.8%)</v>
      </c>
      <c r="BQ8" s="10">
        <v>81</v>
      </c>
      <c r="BR8" s="31">
        <f t="shared" si="22"/>
        <v>0.20716112531969311</v>
      </c>
      <c r="BS8" s="30" t="str">
        <f t="shared" si="62"/>
        <v>81(20.7%)</v>
      </c>
      <c r="BT8" s="10">
        <v>106</v>
      </c>
      <c r="BU8" s="31">
        <f t="shared" si="23"/>
        <v>0.2710997442455243</v>
      </c>
      <c r="BV8" s="30" t="str">
        <f t="shared" si="51"/>
        <v>106(27.1%)</v>
      </c>
      <c r="BW8" s="54">
        <v>1</v>
      </c>
      <c r="BX8" s="31">
        <f t="shared" si="24"/>
        <v>2.5575447570332483E-3</v>
      </c>
      <c r="BY8" s="30" t="s">
        <v>80</v>
      </c>
      <c r="BZ8" s="10">
        <v>30</v>
      </c>
      <c r="CA8" s="31">
        <f t="shared" si="25"/>
        <v>7.6726342710997444E-2</v>
      </c>
      <c r="CB8" s="30" t="str">
        <f t="shared" si="53"/>
        <v>30(7.7%)</v>
      </c>
      <c r="CC8" s="10">
        <v>12</v>
      </c>
      <c r="CD8" s="31">
        <f t="shared" si="26"/>
        <v>3.0690537084398978E-2</v>
      </c>
      <c r="CE8" s="30" t="str">
        <f t="shared" si="54"/>
        <v>12(3.1%)</v>
      </c>
      <c r="CF8" s="10">
        <v>18</v>
      </c>
      <c r="CG8" s="31">
        <f t="shared" si="27"/>
        <v>4.6035805626598467E-2</v>
      </c>
      <c r="CH8" s="30" t="str">
        <f t="shared" si="55"/>
        <v>18(4.6%)</v>
      </c>
      <c r="CI8" s="9">
        <v>21</v>
      </c>
      <c r="CJ8" s="31">
        <f t="shared" si="28"/>
        <v>5.3708439897698211E-2</v>
      </c>
      <c r="CK8" s="30" t="str">
        <f t="shared" si="56"/>
        <v>21(5.4%)</v>
      </c>
      <c r="CL8" s="10">
        <v>6</v>
      </c>
      <c r="CM8" s="31">
        <f t="shared" si="29"/>
        <v>1.5345268542199489E-2</v>
      </c>
      <c r="CN8" s="30" t="str">
        <f t="shared" si="57"/>
        <v>6(1.5%)</v>
      </c>
      <c r="CO8" s="10">
        <v>15</v>
      </c>
      <c r="CP8" s="31">
        <f t="shared" si="30"/>
        <v>3.8363171355498722E-2</v>
      </c>
      <c r="CQ8" s="9" t="str">
        <f t="shared" si="58"/>
        <v>15(3.8%)</v>
      </c>
    </row>
    <row r="9" spans="1:95" ht="27.5" customHeight="1">
      <c r="A9" s="4" t="s">
        <v>66</v>
      </c>
      <c r="B9" s="53">
        <v>188</v>
      </c>
      <c r="C9" s="10">
        <v>41</v>
      </c>
      <c r="D9" s="6">
        <f t="shared" si="31"/>
        <v>0.21808510638297873</v>
      </c>
      <c r="E9" s="30" t="str">
        <f t="shared" si="59"/>
        <v>41(21.8%)</v>
      </c>
      <c r="F9" s="10">
        <v>147</v>
      </c>
      <c r="G9" s="31">
        <f t="shared" si="1"/>
        <v>0.78191489361702127</v>
      </c>
      <c r="H9" s="30" t="str">
        <f t="shared" si="32"/>
        <v>147(78.2%)</v>
      </c>
      <c r="I9" s="9">
        <v>0</v>
      </c>
      <c r="J9" s="32">
        <f t="shared" si="2"/>
        <v>0</v>
      </c>
      <c r="K9" s="33" t="str">
        <f t="shared" si="33"/>
        <v>0(0.00%)</v>
      </c>
      <c r="L9" s="54">
        <v>0</v>
      </c>
      <c r="M9" s="31">
        <f t="shared" si="3"/>
        <v>0</v>
      </c>
      <c r="N9" s="30" t="str">
        <f t="shared" si="34"/>
        <v>0(0.0%)</v>
      </c>
      <c r="O9" s="10">
        <v>0</v>
      </c>
      <c r="P9" s="31">
        <f t="shared" si="4"/>
        <v>0</v>
      </c>
      <c r="Q9" s="30" t="str">
        <f t="shared" si="35"/>
        <v>0(0.0%)</v>
      </c>
      <c r="R9" s="10">
        <v>0</v>
      </c>
      <c r="S9" s="31">
        <f t="shared" si="5"/>
        <v>0</v>
      </c>
      <c r="T9" s="30" t="str">
        <f t="shared" si="36"/>
        <v>0(0.0%)</v>
      </c>
      <c r="U9" s="54">
        <v>1</v>
      </c>
      <c r="V9" s="31">
        <f t="shared" si="6"/>
        <v>5.3191489361702126E-3</v>
      </c>
      <c r="W9" s="30" t="s">
        <v>80</v>
      </c>
      <c r="X9" s="9">
        <v>0</v>
      </c>
      <c r="Y9" s="34">
        <f t="shared" si="7"/>
        <v>0</v>
      </c>
      <c r="Z9" s="35" t="str">
        <f t="shared" si="38"/>
        <v>0(0.0%)</v>
      </c>
      <c r="AA9" s="54">
        <v>1</v>
      </c>
      <c r="AB9" s="31">
        <f t="shared" si="8"/>
        <v>5.3191489361702126E-3</v>
      </c>
      <c r="AC9" s="30" t="s">
        <v>80</v>
      </c>
      <c r="AD9" s="54">
        <v>0</v>
      </c>
      <c r="AE9" s="31">
        <f t="shared" si="9"/>
        <v>0</v>
      </c>
      <c r="AF9" s="30" t="str">
        <f t="shared" si="40"/>
        <v>0(0.0%)</v>
      </c>
      <c r="AG9" s="10">
        <v>0</v>
      </c>
      <c r="AH9" s="31">
        <f t="shared" si="10"/>
        <v>0</v>
      </c>
      <c r="AI9" s="30" t="str">
        <f t="shared" si="41"/>
        <v>0(0.0%)</v>
      </c>
      <c r="AJ9" s="10">
        <v>0</v>
      </c>
      <c r="AK9" s="31">
        <f t="shared" si="11"/>
        <v>0</v>
      </c>
      <c r="AL9" s="30" t="str">
        <f t="shared" si="42"/>
        <v>0(0.0%)</v>
      </c>
      <c r="AM9" s="54">
        <v>81</v>
      </c>
      <c r="AN9" s="31">
        <f t="shared" si="12"/>
        <v>0.43085106382978722</v>
      </c>
      <c r="AO9" s="30" t="str">
        <f t="shared" si="60"/>
        <v>81(43.1%)</v>
      </c>
      <c r="AP9" s="10">
        <v>20</v>
      </c>
      <c r="AQ9" s="31">
        <f t="shared" si="13"/>
        <v>0.10638297872340426</v>
      </c>
      <c r="AR9" s="30" t="str">
        <f t="shared" si="43"/>
        <v>20(10.6%)</v>
      </c>
      <c r="AS9" s="10">
        <v>61</v>
      </c>
      <c r="AT9" s="31">
        <f t="shared" si="14"/>
        <v>0.32446808510638298</v>
      </c>
      <c r="AU9" s="30" t="str">
        <f t="shared" si="61"/>
        <v>61(32.4%)</v>
      </c>
      <c r="AV9" s="54">
        <v>4</v>
      </c>
      <c r="AW9" s="31">
        <f t="shared" si="15"/>
        <v>2.1276595744680851E-2</v>
      </c>
      <c r="AX9" s="30" t="str">
        <f t="shared" si="44"/>
        <v>4(2.1%)</v>
      </c>
      <c r="AY9" s="10">
        <v>1</v>
      </c>
      <c r="AZ9" s="31">
        <f t="shared" si="16"/>
        <v>5.3191489361702126E-3</v>
      </c>
      <c r="BA9" s="30" t="s">
        <v>80</v>
      </c>
      <c r="BB9" s="10">
        <v>3</v>
      </c>
      <c r="BC9" s="31">
        <f t="shared" si="17"/>
        <v>1.5957446808510637E-2</v>
      </c>
      <c r="BD9" s="30" t="str">
        <f t="shared" si="46"/>
        <v>3(1.6%)</v>
      </c>
      <c r="BE9" s="54">
        <v>4</v>
      </c>
      <c r="BF9" s="31">
        <f t="shared" si="18"/>
        <v>2.1276595744680851E-2</v>
      </c>
      <c r="BG9" s="30" t="str">
        <f t="shared" si="47"/>
        <v>4(2.1%)</v>
      </c>
      <c r="BH9" s="10">
        <v>2</v>
      </c>
      <c r="BI9" s="31">
        <f t="shared" si="19"/>
        <v>1.0638297872340425E-2</v>
      </c>
      <c r="BJ9" s="30" t="str">
        <f t="shared" si="48"/>
        <v>2(1.1%)</v>
      </c>
      <c r="BK9" s="10">
        <v>2</v>
      </c>
      <c r="BL9" s="31">
        <f t="shared" si="20"/>
        <v>1.0638297872340425E-2</v>
      </c>
      <c r="BM9" s="30" t="str">
        <f t="shared" si="49"/>
        <v>2(1.1%)</v>
      </c>
      <c r="BN9" s="54">
        <v>98</v>
      </c>
      <c r="BO9" s="31">
        <f t="shared" si="21"/>
        <v>0.52127659574468088</v>
      </c>
      <c r="BP9" s="30" t="str">
        <f t="shared" si="50"/>
        <v>98(52.1%)</v>
      </c>
      <c r="BQ9" s="10">
        <v>18</v>
      </c>
      <c r="BR9" s="31">
        <f t="shared" si="22"/>
        <v>9.5744680851063829E-2</v>
      </c>
      <c r="BS9" s="30" t="str">
        <f t="shared" si="62"/>
        <v>18(9.6%)</v>
      </c>
      <c r="BT9" s="10">
        <v>80</v>
      </c>
      <c r="BU9" s="31">
        <f t="shared" si="23"/>
        <v>0.42553191489361702</v>
      </c>
      <c r="BV9" s="30" t="str">
        <f t="shared" si="51"/>
        <v>80(42.6%)</v>
      </c>
      <c r="BW9" s="54">
        <v>0</v>
      </c>
      <c r="BX9" s="31">
        <f t="shared" si="24"/>
        <v>0</v>
      </c>
      <c r="BY9" s="30" t="str">
        <f t="shared" si="52"/>
        <v>0(0.0%)</v>
      </c>
      <c r="BZ9" s="10">
        <v>1</v>
      </c>
      <c r="CA9" s="31">
        <f t="shared" si="25"/>
        <v>5.3191489361702126E-3</v>
      </c>
      <c r="CB9" s="30" t="s">
        <v>80</v>
      </c>
      <c r="CC9" s="10">
        <v>0</v>
      </c>
      <c r="CD9" s="31">
        <f t="shared" si="26"/>
        <v>0</v>
      </c>
      <c r="CE9" s="30" t="str">
        <f t="shared" si="54"/>
        <v>0(0.0%)</v>
      </c>
      <c r="CF9" s="10">
        <v>1</v>
      </c>
      <c r="CG9" s="31">
        <f t="shared" si="27"/>
        <v>5.3191489361702126E-3</v>
      </c>
      <c r="CH9" s="30" t="s">
        <v>80</v>
      </c>
      <c r="CI9" s="9">
        <v>0</v>
      </c>
      <c r="CJ9" s="31">
        <f t="shared" si="28"/>
        <v>0</v>
      </c>
      <c r="CK9" s="30" t="str">
        <f t="shared" si="56"/>
        <v>0(0.0%)</v>
      </c>
      <c r="CL9" s="9">
        <v>0</v>
      </c>
      <c r="CM9" s="31">
        <f t="shared" si="29"/>
        <v>0</v>
      </c>
      <c r="CN9" s="30" t="str">
        <f t="shared" si="57"/>
        <v>0(0.0%)</v>
      </c>
      <c r="CO9" s="9">
        <v>0</v>
      </c>
      <c r="CP9" s="31">
        <f t="shared" si="30"/>
        <v>0</v>
      </c>
      <c r="CQ9" s="9" t="str">
        <f t="shared" si="58"/>
        <v>0(0.0%)</v>
      </c>
    </row>
    <row r="10" spans="1:95" ht="27.5" customHeight="1">
      <c r="A10" s="4" t="s">
        <v>77</v>
      </c>
      <c r="B10" s="53">
        <v>209</v>
      </c>
      <c r="C10" s="10">
        <v>42</v>
      </c>
      <c r="D10" s="6">
        <f t="shared" si="31"/>
        <v>0.20095693779904306</v>
      </c>
      <c r="E10" s="30" t="str">
        <f t="shared" si="59"/>
        <v>42(20.1%)</v>
      </c>
      <c r="F10" s="10">
        <v>167</v>
      </c>
      <c r="G10" s="31">
        <f t="shared" si="1"/>
        <v>0.79904306220095689</v>
      </c>
      <c r="H10" s="30" t="str">
        <f t="shared" si="32"/>
        <v>167(79.9%)</v>
      </c>
      <c r="I10" s="9">
        <v>0</v>
      </c>
      <c r="J10" s="32">
        <f t="shared" si="2"/>
        <v>0</v>
      </c>
      <c r="K10" s="33" t="str">
        <f t="shared" si="33"/>
        <v>0(0.00%)</v>
      </c>
      <c r="L10" s="54">
        <v>3</v>
      </c>
      <c r="M10" s="31">
        <f t="shared" si="3"/>
        <v>1.4354066985645933E-2</v>
      </c>
      <c r="N10" s="30" t="str">
        <f t="shared" si="34"/>
        <v>3(1.4%)</v>
      </c>
      <c r="O10" s="10">
        <v>1</v>
      </c>
      <c r="P10" s="31">
        <f t="shared" si="4"/>
        <v>4.7846889952153108E-3</v>
      </c>
      <c r="Q10" s="30" t="s">
        <v>80</v>
      </c>
      <c r="R10" s="10">
        <v>2</v>
      </c>
      <c r="S10" s="31">
        <f t="shared" si="5"/>
        <v>9.5693779904306216E-3</v>
      </c>
      <c r="T10" s="30" t="str">
        <f t="shared" si="36"/>
        <v>2(1.0%)</v>
      </c>
      <c r="U10" s="54">
        <v>0</v>
      </c>
      <c r="V10" s="31">
        <f t="shared" si="6"/>
        <v>0</v>
      </c>
      <c r="W10" s="30" t="str">
        <f t="shared" si="37"/>
        <v>0(0.0%)</v>
      </c>
      <c r="X10" s="9">
        <v>0</v>
      </c>
      <c r="Y10" s="34">
        <f t="shared" si="7"/>
        <v>0</v>
      </c>
      <c r="Z10" s="35" t="str">
        <f t="shared" si="38"/>
        <v>0(0.0%)</v>
      </c>
      <c r="AA10" s="54">
        <v>0</v>
      </c>
      <c r="AB10" s="31">
        <f t="shared" si="8"/>
        <v>0</v>
      </c>
      <c r="AC10" s="30" t="str">
        <f t="shared" si="39"/>
        <v>0(0.0%)</v>
      </c>
      <c r="AD10" s="54">
        <v>0</v>
      </c>
      <c r="AE10" s="31">
        <f t="shared" si="9"/>
        <v>0</v>
      </c>
      <c r="AF10" s="30" t="str">
        <f t="shared" si="40"/>
        <v>0(0.0%)</v>
      </c>
      <c r="AG10" s="10">
        <v>0</v>
      </c>
      <c r="AH10" s="31">
        <f t="shared" si="10"/>
        <v>0</v>
      </c>
      <c r="AI10" s="30" t="str">
        <f t="shared" si="41"/>
        <v>0(0.0%)</v>
      </c>
      <c r="AJ10" s="10">
        <v>0</v>
      </c>
      <c r="AK10" s="31">
        <f t="shared" si="11"/>
        <v>0</v>
      </c>
      <c r="AL10" s="30" t="str">
        <f t="shared" si="42"/>
        <v>0(0.0%)</v>
      </c>
      <c r="AM10" s="54">
        <v>24</v>
      </c>
      <c r="AN10" s="31">
        <f t="shared" si="12"/>
        <v>0.11483253588516747</v>
      </c>
      <c r="AO10" s="30" t="str">
        <f t="shared" si="60"/>
        <v>24(11.5%)</v>
      </c>
      <c r="AP10" s="10">
        <v>4</v>
      </c>
      <c r="AQ10" s="31">
        <f t="shared" si="13"/>
        <v>1.9138755980861243E-2</v>
      </c>
      <c r="AR10" s="30" t="str">
        <f t="shared" si="43"/>
        <v>4(1.9%)</v>
      </c>
      <c r="AS10" s="10">
        <v>20</v>
      </c>
      <c r="AT10" s="31">
        <f t="shared" si="14"/>
        <v>9.569377990430622E-2</v>
      </c>
      <c r="AU10" s="30" t="str">
        <f t="shared" si="61"/>
        <v>20(9.6%)</v>
      </c>
      <c r="AV10" s="54">
        <v>4</v>
      </c>
      <c r="AW10" s="31">
        <f t="shared" si="15"/>
        <v>1.9138755980861243E-2</v>
      </c>
      <c r="AX10" s="30" t="str">
        <f t="shared" si="44"/>
        <v>4(1.9%)</v>
      </c>
      <c r="AY10" s="10">
        <v>1</v>
      </c>
      <c r="AZ10" s="31">
        <f t="shared" si="16"/>
        <v>4.7846889952153108E-3</v>
      </c>
      <c r="BA10" s="30" t="s">
        <v>80</v>
      </c>
      <c r="BB10" s="10">
        <v>3</v>
      </c>
      <c r="BC10" s="31">
        <f t="shared" si="17"/>
        <v>1.4354066985645933E-2</v>
      </c>
      <c r="BD10" s="30" t="str">
        <f t="shared" si="46"/>
        <v>3(1.4%)</v>
      </c>
      <c r="BE10" s="54">
        <v>11</v>
      </c>
      <c r="BF10" s="31">
        <f t="shared" si="18"/>
        <v>5.2631578947368418E-2</v>
      </c>
      <c r="BG10" s="30" t="str">
        <f t="shared" si="47"/>
        <v>11(5.3%)</v>
      </c>
      <c r="BH10" s="10">
        <v>0</v>
      </c>
      <c r="BI10" s="31">
        <f t="shared" si="19"/>
        <v>0</v>
      </c>
      <c r="BJ10" s="30" t="str">
        <f t="shared" si="48"/>
        <v>0(0.0%)</v>
      </c>
      <c r="BK10" s="10">
        <v>11</v>
      </c>
      <c r="BL10" s="31">
        <f t="shared" si="20"/>
        <v>5.2631578947368418E-2</v>
      </c>
      <c r="BM10" s="30" t="str">
        <f t="shared" si="49"/>
        <v>11(5.3%)</v>
      </c>
      <c r="BN10" s="54">
        <v>77</v>
      </c>
      <c r="BO10" s="31">
        <f t="shared" si="21"/>
        <v>0.36842105263157893</v>
      </c>
      <c r="BP10" s="30" t="str">
        <f t="shared" si="50"/>
        <v>77(36.8%)</v>
      </c>
      <c r="BQ10" s="10">
        <v>12</v>
      </c>
      <c r="BR10" s="31">
        <f t="shared" si="22"/>
        <v>5.7416267942583733E-2</v>
      </c>
      <c r="BS10" s="30" t="str">
        <f t="shared" si="62"/>
        <v>12(5.7%)</v>
      </c>
      <c r="BT10" s="10">
        <v>65</v>
      </c>
      <c r="BU10" s="31">
        <f t="shared" si="23"/>
        <v>0.31100478468899523</v>
      </c>
      <c r="BV10" s="30" t="str">
        <f t="shared" si="51"/>
        <v>65(31.1%)</v>
      </c>
      <c r="BW10" s="54">
        <v>0</v>
      </c>
      <c r="BX10" s="31">
        <f t="shared" si="24"/>
        <v>0</v>
      </c>
      <c r="BY10" s="30" t="str">
        <f t="shared" si="52"/>
        <v>0(0.0%)</v>
      </c>
      <c r="BZ10" s="10">
        <v>0</v>
      </c>
      <c r="CA10" s="31">
        <f t="shared" si="25"/>
        <v>0</v>
      </c>
      <c r="CB10" s="30" t="str">
        <f t="shared" si="53"/>
        <v>0(0.0%)</v>
      </c>
      <c r="CC10" s="10">
        <v>0</v>
      </c>
      <c r="CD10" s="31">
        <f t="shared" si="26"/>
        <v>0</v>
      </c>
      <c r="CE10" s="30" t="str">
        <f t="shared" si="54"/>
        <v>0(0.0%)</v>
      </c>
      <c r="CF10" s="10">
        <v>0</v>
      </c>
      <c r="CG10" s="31">
        <f t="shared" si="27"/>
        <v>0</v>
      </c>
      <c r="CH10" s="30" t="str">
        <f t="shared" si="55"/>
        <v>0(0.0%)</v>
      </c>
      <c r="CI10" s="9">
        <v>0</v>
      </c>
      <c r="CJ10" s="31">
        <f t="shared" si="28"/>
        <v>0</v>
      </c>
      <c r="CK10" s="30" t="str">
        <f t="shared" si="56"/>
        <v>0(0.0%)</v>
      </c>
      <c r="CL10" s="9">
        <v>0</v>
      </c>
      <c r="CM10" s="31">
        <f t="shared" si="29"/>
        <v>0</v>
      </c>
      <c r="CN10" s="30" t="str">
        <f t="shared" si="57"/>
        <v>0(0.0%)</v>
      </c>
      <c r="CO10" s="9">
        <v>0</v>
      </c>
      <c r="CP10" s="31">
        <f t="shared" si="30"/>
        <v>0</v>
      </c>
      <c r="CQ10" s="9" t="str">
        <f t="shared" si="58"/>
        <v>0(0.0%)</v>
      </c>
    </row>
    <row r="11" spans="1:95" ht="27.5" customHeight="1">
      <c r="A11" s="11" t="s">
        <v>78</v>
      </c>
      <c r="B11" s="29">
        <v>0</v>
      </c>
      <c r="C11" s="9">
        <v>0</v>
      </c>
      <c r="D11" s="6">
        <v>0</v>
      </c>
      <c r="E11" s="30" t="str">
        <f t="shared" si="59"/>
        <v>0(0.0%)</v>
      </c>
      <c r="F11" s="9">
        <v>0</v>
      </c>
      <c r="G11" s="31">
        <v>0</v>
      </c>
      <c r="H11" s="30" t="str">
        <f t="shared" si="32"/>
        <v>0(0.0%)</v>
      </c>
      <c r="I11" s="9">
        <v>0</v>
      </c>
      <c r="J11" s="32">
        <v>0</v>
      </c>
      <c r="K11" s="33" t="str">
        <f t="shared" si="33"/>
        <v>0(0.00%)</v>
      </c>
      <c r="L11" s="9">
        <v>0</v>
      </c>
      <c r="M11" s="31">
        <v>0</v>
      </c>
      <c r="N11" s="30" t="str">
        <f t="shared" si="34"/>
        <v>0(0.0%)</v>
      </c>
      <c r="O11" s="9">
        <v>0</v>
      </c>
      <c r="P11" s="31">
        <v>0</v>
      </c>
      <c r="Q11" s="30" t="str">
        <f t="shared" si="35"/>
        <v>0(0.0%)</v>
      </c>
      <c r="R11" s="9">
        <v>0</v>
      </c>
      <c r="S11" s="31">
        <v>0</v>
      </c>
      <c r="T11" s="30" t="str">
        <f t="shared" si="36"/>
        <v>0(0.0%)</v>
      </c>
      <c r="U11" s="9">
        <v>0</v>
      </c>
      <c r="V11" s="31">
        <v>0</v>
      </c>
      <c r="W11" s="30" t="str">
        <f t="shared" si="37"/>
        <v>0(0.0%)</v>
      </c>
      <c r="X11" s="9">
        <v>0</v>
      </c>
      <c r="Y11" s="34">
        <v>0</v>
      </c>
      <c r="Z11" s="35" t="str">
        <f t="shared" si="38"/>
        <v>0(0.0%)</v>
      </c>
      <c r="AA11" s="9">
        <v>0</v>
      </c>
      <c r="AB11" s="31">
        <v>0</v>
      </c>
      <c r="AC11" s="30" t="str">
        <f t="shared" si="39"/>
        <v>0(0.0%)</v>
      </c>
      <c r="AD11" s="9">
        <v>0</v>
      </c>
      <c r="AE11" s="31">
        <v>0</v>
      </c>
      <c r="AF11" s="30">
        <v>0</v>
      </c>
      <c r="AG11" s="9">
        <v>0</v>
      </c>
      <c r="AH11" s="31">
        <v>0</v>
      </c>
      <c r="AI11" s="30" t="str">
        <f t="shared" si="41"/>
        <v>0(0.0%)</v>
      </c>
      <c r="AJ11" s="9">
        <v>0</v>
      </c>
      <c r="AK11" s="31">
        <v>0</v>
      </c>
      <c r="AL11" s="30" t="str">
        <f t="shared" si="42"/>
        <v>0(0.0%)</v>
      </c>
      <c r="AM11" s="36">
        <v>0</v>
      </c>
      <c r="AN11" s="31">
        <v>0</v>
      </c>
      <c r="AO11" s="30" t="str">
        <f t="shared" si="60"/>
        <v>0(0.0%)</v>
      </c>
      <c r="AP11" s="9">
        <v>0</v>
      </c>
      <c r="AQ11" s="31">
        <v>0</v>
      </c>
      <c r="AR11" s="30" t="str">
        <f t="shared" si="43"/>
        <v>0(0.0%)</v>
      </c>
      <c r="AS11" s="9">
        <v>0</v>
      </c>
      <c r="AT11" s="31">
        <v>0</v>
      </c>
      <c r="AU11" s="30" t="str">
        <f t="shared" si="61"/>
        <v>0(0.0%)</v>
      </c>
      <c r="AV11" s="36">
        <v>0</v>
      </c>
      <c r="AW11" s="31">
        <v>0</v>
      </c>
      <c r="AX11" s="30" t="str">
        <f t="shared" si="44"/>
        <v>0(0.0%)</v>
      </c>
      <c r="AY11" s="9">
        <v>0</v>
      </c>
      <c r="AZ11" s="31">
        <v>0</v>
      </c>
      <c r="BA11" s="30" t="str">
        <f t="shared" si="45"/>
        <v>0(0.0%)</v>
      </c>
      <c r="BB11" s="9">
        <v>0</v>
      </c>
      <c r="BC11" s="31">
        <v>0</v>
      </c>
      <c r="BD11" s="30" t="str">
        <f t="shared" si="46"/>
        <v>0(0.0%)</v>
      </c>
      <c r="BE11" s="36">
        <v>0</v>
      </c>
      <c r="BF11" s="31">
        <v>0</v>
      </c>
      <c r="BG11" s="30" t="str">
        <f t="shared" si="47"/>
        <v>0(0.0%)</v>
      </c>
      <c r="BH11" s="9">
        <v>0</v>
      </c>
      <c r="BI11" s="31">
        <v>0</v>
      </c>
      <c r="BJ11" s="30" t="str">
        <f t="shared" si="48"/>
        <v>0(0.0%)</v>
      </c>
      <c r="BK11" s="9">
        <v>0</v>
      </c>
      <c r="BL11" s="31">
        <v>0</v>
      </c>
      <c r="BM11" s="30" t="str">
        <f t="shared" si="49"/>
        <v>0(0.0%)</v>
      </c>
      <c r="BN11" s="9">
        <v>0</v>
      </c>
      <c r="BO11" s="31">
        <v>0</v>
      </c>
      <c r="BP11" s="30" t="str">
        <f t="shared" si="50"/>
        <v>0(0.0%)</v>
      </c>
      <c r="BQ11" s="9">
        <v>0</v>
      </c>
      <c r="BR11" s="31">
        <v>0</v>
      </c>
      <c r="BS11" s="30" t="str">
        <f t="shared" si="62"/>
        <v>0(0.0%)</v>
      </c>
      <c r="BT11" s="9">
        <v>0</v>
      </c>
      <c r="BU11" s="31">
        <v>0</v>
      </c>
      <c r="BV11" s="30" t="str">
        <f t="shared" si="51"/>
        <v>0(0.0%)</v>
      </c>
      <c r="BW11" s="9">
        <v>0</v>
      </c>
      <c r="BX11" s="31">
        <v>0</v>
      </c>
      <c r="BY11" s="30" t="str">
        <f t="shared" si="52"/>
        <v>0(0.0%)</v>
      </c>
      <c r="BZ11" s="9">
        <v>0</v>
      </c>
      <c r="CA11" s="31">
        <v>0</v>
      </c>
      <c r="CB11" s="30" t="str">
        <f t="shared" si="53"/>
        <v>0(0.0%)</v>
      </c>
      <c r="CC11" s="9">
        <v>0</v>
      </c>
      <c r="CD11" s="31">
        <v>0</v>
      </c>
      <c r="CE11" s="30" t="str">
        <f t="shared" si="54"/>
        <v>0(0.0%)</v>
      </c>
      <c r="CF11" s="12">
        <v>0</v>
      </c>
      <c r="CG11" s="13">
        <v>0</v>
      </c>
      <c r="CH11" s="30" t="str">
        <f t="shared" si="55"/>
        <v>0(0.0%)</v>
      </c>
      <c r="CI11" s="9">
        <v>0</v>
      </c>
      <c r="CJ11" s="31">
        <v>0</v>
      </c>
      <c r="CK11" s="30" t="str">
        <f t="shared" si="56"/>
        <v>0(0.0%)</v>
      </c>
      <c r="CL11" s="9">
        <v>0</v>
      </c>
      <c r="CM11" s="31">
        <v>0</v>
      </c>
      <c r="CN11" s="30" t="str">
        <f t="shared" si="57"/>
        <v>0(0.0%)</v>
      </c>
      <c r="CO11" s="9">
        <v>0</v>
      </c>
      <c r="CP11" s="31">
        <v>0</v>
      </c>
      <c r="CQ11" s="9" t="str">
        <f>CO11&amp;"("&amp;TEXT(CP11,"#,##0.0%")&amp;")"</f>
        <v>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LAB TRENDS</vt:lpstr>
      <vt:lpstr>FY 2022</vt:lpstr>
      <vt:lpstr>FY 2021</vt:lpstr>
      <vt:lpstr>FY 2020</vt:lpstr>
      <vt:lpstr>FY 2019</vt:lpstr>
      <vt:lpstr>FY 2018</vt:lpstr>
      <vt:lpstr>FY 2017</vt:lpstr>
      <vt:lpstr>FY 2016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dontsova local</dc:creator>
  <cp:lastModifiedBy>Kling, Maike R.</cp:lastModifiedBy>
  <dcterms:created xsi:type="dcterms:W3CDTF">2023-02-01T22:44:05Z</dcterms:created>
  <dcterms:modified xsi:type="dcterms:W3CDTF">2024-03-27T17:48:03Z</dcterms:modified>
</cp:coreProperties>
</file>